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autoCompressPictures="0"/>
  <mc:AlternateContent xmlns:mc="http://schemas.openxmlformats.org/markup-compatibility/2006">
    <mc:Choice Requires="x15">
      <x15ac:absPath xmlns:x15ac="http://schemas.microsoft.com/office/spreadsheetml/2010/11/ac" url="O:\005 ПРАЙСЫ\2023 Прайсы\Прометей\"/>
    </mc:Choice>
  </mc:AlternateContent>
  <xr:revisionPtr revIDLastSave="0" documentId="13_ncr:1_{741B1B69-876B-4178-B1CD-5EAC52BDBF2E}" xr6:coauthVersionLast="47" xr6:coauthVersionMax="47" xr10:uidLastSave="{00000000-0000-0000-0000-000000000000}"/>
  <bookViews>
    <workbookView xWindow="-120" yWindow="-120" windowWidth="29040" windowHeight="15840" tabRatio="659" activeTab="4" xr2:uid="{00000000-000D-0000-FFFF-FFFF00000000}"/>
  </bookViews>
  <sheets>
    <sheet name="Главная" sheetId="17" r:id="rId1"/>
    <sheet name="Уличные" sheetId="2" r:id="rId2"/>
    <sheet name="СИП | Арматура" sheetId="4" r:id="rId3"/>
    <sheet name="Опоры | Закладные" sheetId="14" r:id="rId4"/>
    <sheet name="Кронштейны" sheetId="19" r:id="rId5"/>
    <sheet name="Промышленные" sheetId="12" r:id="rId6"/>
    <sheet name="Автономные" sheetId="13" r:id="rId7"/>
    <sheet name="ЖКХ" sheetId="5" r:id="rId8"/>
    <sheet name="Типы КСС" sheetId="15" r:id="rId9"/>
  </sheets>
  <definedNames>
    <definedName name="Print_Area" localSheetId="6">Автономные!$A$1:$N$56</definedName>
    <definedName name="Print_Area" localSheetId="0">Главная!$A$1:$I$34</definedName>
    <definedName name="Print_Area" localSheetId="7">ЖКХ!$A$1:$J$48</definedName>
    <definedName name="Print_Area" localSheetId="3">'Опоры | Закладные'!$A$1:$G$114</definedName>
    <definedName name="Print_Area" localSheetId="5">Промышленные!$A$1:$P$37</definedName>
    <definedName name="Print_Area" localSheetId="2">'СИП | Арматура'!$A$1:$H$111</definedName>
    <definedName name="Print_Area" localSheetId="1">Уличные!$A$1:$P$43</definedName>
    <definedName name="_xlnm.Print_Area" localSheetId="6">Автономные!$A$1:$O$54</definedName>
    <definedName name="_xlnm.Print_Area" localSheetId="0">Главная!$A$1:$I$34</definedName>
    <definedName name="_xlnm.Print_Area" localSheetId="7">ЖКХ!$A$1:$K$48</definedName>
    <definedName name="_xlnm.Print_Area" localSheetId="4">Кронштейны!$A$1:$J$160</definedName>
    <definedName name="_xlnm.Print_Area" localSheetId="3">'Опоры | Закладные'!$A$1:$J$113</definedName>
    <definedName name="_xlnm.Print_Area" localSheetId="2">'СИП | Арматура'!$A$1:$I$111</definedName>
    <definedName name="_xlnm.Print_Area" localSheetId="8">'Типы КСС'!$A$1:$M$24</definedName>
    <definedName name="_xlnm.Print_Area" localSheetId="1">Уличные!$A$1:$P$43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60" i="19" l="1"/>
  <c r="E160" i="19"/>
  <c r="D160" i="19"/>
  <c r="D1" i="19"/>
  <c r="M54" i="13"/>
  <c r="I24" i="15"/>
  <c r="K24" i="15"/>
  <c r="O6" i="12"/>
  <c r="O22" i="12"/>
  <c r="O21" i="12"/>
  <c r="O20" i="12"/>
  <c r="O19" i="12"/>
  <c r="O18" i="12"/>
  <c r="O17" i="12"/>
  <c r="O16" i="12"/>
  <c r="O15" i="12"/>
  <c r="O13" i="12"/>
  <c r="O12" i="12"/>
  <c r="O11" i="12"/>
  <c r="O10" i="12"/>
  <c r="O9" i="12"/>
  <c r="O8" i="12"/>
  <c r="O7" i="12"/>
  <c r="K1" i="12" l="1"/>
  <c r="K37" i="12"/>
  <c r="L37" i="12"/>
  <c r="N37" i="12"/>
  <c r="F24" i="15"/>
  <c r="H48" i="5" l="1"/>
  <c r="E48" i="5"/>
  <c r="H113" i="14"/>
  <c r="F111" i="4"/>
  <c r="N43" i="2"/>
  <c r="K43" i="2"/>
  <c r="E111" i="4"/>
  <c r="E113" i="14"/>
  <c r="K54" i="13"/>
  <c r="D48" i="5"/>
  <c r="E1" i="5"/>
  <c r="K1" i="13"/>
  <c r="J54" i="13"/>
  <c r="D113" i="14"/>
  <c r="D1" i="14"/>
  <c r="D111" i="4"/>
  <c r="D1" i="4"/>
  <c r="J1" i="2"/>
  <c r="J43" i="2"/>
  <c r="E1" i="2" l="1"/>
</calcChain>
</file>

<file path=xl/sharedStrings.xml><?xml version="1.0" encoding="utf-8"?>
<sst xmlns="http://schemas.openxmlformats.org/spreadsheetml/2006/main" count="1916" uniqueCount="1082">
  <si>
    <t>Типы КСС</t>
  </si>
  <si>
    <t>Артикул</t>
  </si>
  <si>
    <t>Изображение</t>
  </si>
  <si>
    <t>Полное наименование</t>
  </si>
  <si>
    <t>Тип КСС</t>
  </si>
  <si>
    <t>Габаритные размеры, мм</t>
  </si>
  <si>
    <t>Степень защиты</t>
  </si>
  <si>
    <t>Гарантия</t>
  </si>
  <si>
    <t>Вес без упаковки, кг.</t>
  </si>
  <si>
    <t>Базовая цена</t>
  </si>
  <si>
    <t>Д</t>
  </si>
  <si>
    <t>IP65</t>
  </si>
  <si>
    <t>5 лет</t>
  </si>
  <si>
    <t>0001001</t>
  </si>
  <si>
    <t xml:space="preserve"> </t>
  </si>
  <si>
    <t>0001002</t>
  </si>
  <si>
    <t>0001003</t>
  </si>
  <si>
    <t>0001004</t>
  </si>
  <si>
    <t>0001005</t>
  </si>
  <si>
    <t>0001006</t>
  </si>
  <si>
    <t>0001007</t>
  </si>
  <si>
    <t>0001008</t>
  </si>
  <si>
    <t>400х180х130</t>
  </si>
  <si>
    <t>760х180х130</t>
  </si>
  <si>
    <t>400х260х150</t>
  </si>
  <si>
    <t>400х330х180</t>
  </si>
  <si>
    <t>760х330х180</t>
  </si>
  <si>
    <t>760х180х360</t>
  </si>
  <si>
    <t>760х180х540</t>
  </si>
  <si>
    <t>(Ш-широкая 150°, Ш-широкая 145х63°, Д-косинусная 90°)</t>
  </si>
  <si>
    <t>Энергоэф
фективность</t>
  </si>
  <si>
    <t>7 150 Лм</t>
  </si>
  <si>
    <t>14 300 Лм</t>
  </si>
  <si>
    <t>21 450 Лм</t>
  </si>
  <si>
    <t>7 850 Лм</t>
  </si>
  <si>
    <t>9 600 Лм</t>
  </si>
  <si>
    <t>IP67</t>
  </si>
  <si>
    <t>167 Лм/Вт</t>
  </si>
  <si>
    <t>3 года</t>
  </si>
  <si>
    <t>143 Лм/Вт</t>
  </si>
  <si>
    <t>156 Лм/Вт</t>
  </si>
  <si>
    <t>160 Лм/Вт</t>
  </si>
  <si>
    <t>28 600 Лм</t>
  </si>
  <si>
    <t>42 900 Лм</t>
  </si>
  <si>
    <t>57 200 Лм</t>
  </si>
  <si>
    <t>Д,
Г90, Г60, К40, К20, Ш,
Ш1,
Ш2, Ш3, Ш4</t>
  </si>
  <si>
    <t>Д,
Ш,
Ш1</t>
  </si>
  <si>
    <t>14 400 Лм</t>
  </si>
  <si>
    <t>300х187х75</t>
  </si>
  <si>
    <t>250х187х75</t>
  </si>
  <si>
    <t>19 200 Лм</t>
  </si>
  <si>
    <t>400х187х76</t>
  </si>
  <si>
    <t>Партнер</t>
  </si>
  <si>
    <t>24000 Лм</t>
  </si>
  <si>
    <t>32000 Лм</t>
  </si>
  <si>
    <t>15 540 Лм</t>
  </si>
  <si>
    <t>23 550 Лм</t>
  </si>
  <si>
    <t>33 400 Лм</t>
  </si>
  <si>
    <t>34 400 Лм</t>
  </si>
  <si>
    <t>50 100 Лм</t>
  </si>
  <si>
    <t>66 800 Лм</t>
  </si>
  <si>
    <t>7 800 Лм</t>
  </si>
  <si>
    <t>15 600 Лм</t>
  </si>
  <si>
    <t>23 400 Лм</t>
  </si>
  <si>
    <t>31 200 Лм</t>
  </si>
  <si>
    <t>32 200 Лм</t>
  </si>
  <si>
    <t>46 800 Лм</t>
  </si>
  <si>
    <t>62 400 Лм</t>
  </si>
  <si>
    <t>500×187×75</t>
  </si>
  <si>
    <t>600×187×75</t>
  </si>
  <si>
    <t>700×187×75</t>
  </si>
  <si>
    <t>460х187х76</t>
  </si>
  <si>
    <t>360х187х75</t>
  </si>
  <si>
    <t>310х187х75</t>
  </si>
  <si>
    <t>28 800 Лм</t>
  </si>
  <si>
    <t>210х187х105</t>
  </si>
  <si>
    <t>Кронштейн анкерный CA-1500.1</t>
  </si>
  <si>
    <t>Кронштейн анкерный CA-2000.1</t>
  </si>
  <si>
    <t>Кронштейн анкерный CA-3000</t>
  </si>
  <si>
    <t>Зажим поддерживающий ES-1500</t>
  </si>
  <si>
    <t>Комплект промежуточной подвески ES-1500</t>
  </si>
  <si>
    <t>Крепление фасадное BRPF-60-1</t>
  </si>
  <si>
    <t>Кронштейн поддерживающий ES-1500</t>
  </si>
  <si>
    <t xml:space="preserve">Кронштейн универсальный CF-16.1 </t>
  </si>
  <si>
    <t xml:space="preserve">Кронштейн универсальный CF-16.1М </t>
  </si>
  <si>
    <t>Кронштейн универсальный SM-97</t>
  </si>
  <si>
    <t>Кронштейн универсальный КР-16</t>
  </si>
  <si>
    <t>Лента монтажная C201 20*50 (толщина 0.5)</t>
  </si>
  <si>
    <t>Лента монтажная C202 20*50</t>
  </si>
  <si>
    <t>Скрепа (бугель) НС-20-Т</t>
  </si>
  <si>
    <t>Скрепа НС-20-LX</t>
  </si>
  <si>
    <t>Инструмент натяжной MBT-003</t>
  </si>
  <si>
    <t>Инструмент натяжной MBT-004</t>
  </si>
  <si>
    <t>Устройство натяжное "Лягушка" SKL-15</t>
  </si>
  <si>
    <t>Ролик монтажный MT-26-140×55</t>
  </si>
  <si>
    <t>Ролик монтажный МТ-59-150x60</t>
  </si>
  <si>
    <t xml:space="preserve">            BIC-15.50 дистанционный фиксатор (без ремешков)</t>
  </si>
  <si>
    <t xml:space="preserve">            BIC-50.90 дистанционный фиксатор (без ремешков)</t>
  </si>
  <si>
    <t>Зажим анкерный DN-126</t>
  </si>
  <si>
    <t>Зажим анкерный PA-10-500</t>
  </si>
  <si>
    <t>Зажим анкерный PA-4x(25-120)</t>
  </si>
  <si>
    <t>Зажим анкерный PA-4x(95-185)</t>
  </si>
  <si>
    <t>Зажим анкерный SM-157</t>
  </si>
  <si>
    <t>Зажим анкерный SM-158</t>
  </si>
  <si>
    <t>Зажим анкерный STC</t>
  </si>
  <si>
    <t>Зажим соединительный прессуемый MJPT-120</t>
  </si>
  <si>
    <t>Зажим соединительный прессуемый MJPT-150</t>
  </si>
  <si>
    <t>Зажим соединительный прессуемый MJPT-16</t>
  </si>
  <si>
    <t>Зажим соединительный прессуемый MJPT-25</t>
  </si>
  <si>
    <t>Зажим соединительный прессуемый MJPT-35</t>
  </si>
  <si>
    <t>Зажим соединительный прессуемый MJPT-50</t>
  </si>
  <si>
    <t>Зажим соединительный прессуемый MJPT-70</t>
  </si>
  <si>
    <t>Зажим соединительный прессуемый MJPT-95</t>
  </si>
  <si>
    <t>Зажим соединительный прессуемый MJRP-50</t>
  </si>
  <si>
    <t>Зажим соединительный прессуемый MJRP-70</t>
  </si>
  <si>
    <t>Зажим соединительный прессуемый MJRP-95</t>
  </si>
  <si>
    <t>Наконечник прессуемый CPTAU 35</t>
  </si>
  <si>
    <t>Наконечник прессуемый CPTAU 70</t>
  </si>
  <si>
    <t>Наконечник прессуемый CPTAU-120</t>
  </si>
  <si>
    <t>Наконечник прессуемый CPTAU-25</t>
  </si>
  <si>
    <t>Наконечник прессуемый CPTAU-35</t>
  </si>
  <si>
    <t>Наконечник прессуемый CPTAU-50</t>
  </si>
  <si>
    <t>Наконечник прессуемый CPTAU-54,6</t>
  </si>
  <si>
    <t>Наконечник прессуемый CPTAU-70</t>
  </si>
  <si>
    <t>Наконечник прессуемый CPTAU-95</t>
  </si>
  <si>
    <t>Прессуемый наконечник CPTAU 35 медный</t>
  </si>
  <si>
    <t>Зажим анкерный PA-1000</t>
  </si>
  <si>
    <t>Зажим анкерный PA-1500</t>
  </si>
  <si>
    <t>Зажим анкерный PA-2200</t>
  </si>
  <si>
    <t>Зажим поддерживающий PS-1500</t>
  </si>
  <si>
    <t>Зажим поддерживающий PS-25/95</t>
  </si>
  <si>
    <t>Комплект промежуточной подвески PS-1500</t>
  </si>
  <si>
    <t>Адаптер для заземления и закоротки PMCC</t>
  </si>
  <si>
    <t>Зажим ответвительный влагозащищенный P-71</t>
  </si>
  <si>
    <t>Зажим ответвительный влагозащищенный P-72</t>
  </si>
  <si>
    <t>Зажим ответвительный прокалывающий P1X-95.1 (16-95;1,5-16)</t>
  </si>
  <si>
    <t>Зажим ответвительный прокалывающий P2X-150 (16-150;2,5-50)</t>
  </si>
  <si>
    <t>Зажим ответвительный прокалывающий P2X-150 (50-150;6-35)</t>
  </si>
  <si>
    <t>Зажим ответвительный прокалывающий P3X-95</t>
  </si>
  <si>
    <t>Зажим ответвительный прокалывающий P3X-95.1</t>
  </si>
  <si>
    <t>Зажим ответвительный прокалывающий P4X-150</t>
  </si>
  <si>
    <t>Зажим ответвительный прокалывающий P4X-150.1</t>
  </si>
  <si>
    <t>Зажим ответвительный прокалывающий ЗОПн 6-35/16-120</t>
  </si>
  <si>
    <t>Колпачок защитный CI 16–150</t>
  </si>
  <si>
    <t>Колпачок защитный CI 25–120</t>
  </si>
  <si>
    <t>Колпачок защитный CI 4–50</t>
  </si>
  <si>
    <t>Ограничитель перенапряжения LVA-440</t>
  </si>
  <si>
    <t>Ограничитель перенапряжения OP-600/28 с проводом заземления</t>
  </si>
  <si>
    <t>Ограничитель перенапряжения OP-600/50 с проводом заземления</t>
  </si>
  <si>
    <t>Зажим поддерживающий PS-4x(16-120)</t>
  </si>
  <si>
    <t>Зажим поддерживающий SHC-25/120</t>
  </si>
  <si>
    <t>Зажим поддерживающий SM-130</t>
  </si>
  <si>
    <t>Зажим универсальный PA-4х(10-50)</t>
  </si>
  <si>
    <t>Кронштейн анкерный CA-25</t>
  </si>
  <si>
    <t>Кронштейн фасадный GHP-16</t>
  </si>
  <si>
    <t>Зажим ответвительный плашечный CD-150</t>
  </si>
  <si>
    <t>Зажим ответвительный плашечный CD-35</t>
  </si>
  <si>
    <t>Зажим соединительный плашечный ПА-1-1</t>
  </si>
  <si>
    <t>Зажим соединительный плашечный ПА-2-2</t>
  </si>
  <si>
    <t>Зажим соединительный плашечный ПА-2-2А</t>
  </si>
  <si>
    <t>Зажим соединительный плашечный ПА-3-2</t>
  </si>
  <si>
    <t>Зажим соединительный плашечный ПА-3-2А</t>
  </si>
  <si>
    <t>Зажим соединительный плашечный ПС-1-1</t>
  </si>
  <si>
    <t>Зажим соединительный плашечный ПС-2-1</t>
  </si>
  <si>
    <t>Зажим соединительный плашечный ПС-3-1</t>
  </si>
  <si>
    <t>Арматура СИП/ВОЛС универсальная</t>
  </si>
  <si>
    <t>Натяжная арматура</t>
  </si>
  <si>
    <t>Поддерживающая арматура</t>
  </si>
  <si>
    <t>Лента монтажная C201 20*25 метров</t>
  </si>
  <si>
    <t>Натяжная и поддерживающая арматура СИП-2</t>
  </si>
  <si>
    <t>Узлы крепления</t>
  </si>
  <si>
    <t>Мощность</t>
  </si>
  <si>
    <t>Базовая температура 5000К (4000К, 6000К на заказ)</t>
  </si>
  <si>
    <t>Светодиодный светильник уличный Prometey ST-FS-50 LUMILEDS</t>
  </si>
  <si>
    <t>Светодиодный светильник уличный Prometey ST-FS-100 LUMILEDS</t>
  </si>
  <si>
    <t>Светодиодный светильник уличный Prometey ST-FS-100/2 LUMILEDS</t>
  </si>
  <si>
    <t>Светодиодный светильник уличный Prometey ST-FS-150 LUMILEDS</t>
  </si>
  <si>
    <t>Светодиодный светильник уличный Prometey ST-FS-200 LUMILEDS</t>
  </si>
  <si>
    <t>Светодиодный светильник уличный Prometey ST-FS-200/4 LUMILEDS</t>
  </si>
  <si>
    <t>Светодиодный светильник уличный Prometey ST-FS-300 LUMILEDS</t>
  </si>
  <si>
    <t>Светодиодный светильник уличный Prometey ST-FS-400 LUMILEDS</t>
  </si>
  <si>
    <t>Светодиодный светильник уличный Prometey ST-FS-Pro-50 SAMSUNG</t>
  </si>
  <si>
    <t>Светодиодный светильник уличный Prometey ST-FS-Pro-100 SAMSUNG</t>
  </si>
  <si>
    <t>Светодиодный светильник уличный Prometey ST-FS-Pro-100/2 SAMSUNG</t>
  </si>
  <si>
    <t>Светодиодный светильник уличный Prometey ST-FS-Pro-150 SAMSUNG</t>
  </si>
  <si>
    <t xml:space="preserve">47 Вт </t>
  </si>
  <si>
    <t xml:space="preserve">50 Вт </t>
  </si>
  <si>
    <t xml:space="preserve">93 Вт </t>
  </si>
  <si>
    <t xml:space="preserve">94 Вт </t>
  </si>
  <si>
    <t xml:space="preserve">141 Вт </t>
  </si>
  <si>
    <t xml:space="preserve">186 Вт </t>
  </si>
  <si>
    <t xml:space="preserve">188 Вт </t>
  </si>
  <si>
    <t xml:space="preserve">279 Вт </t>
  </si>
  <si>
    <t xml:space="preserve">372 Вт </t>
  </si>
  <si>
    <t xml:space="preserve">100 Вт </t>
  </si>
  <si>
    <t xml:space="preserve">150 Вт </t>
  </si>
  <si>
    <t xml:space="preserve">200 Вт </t>
  </si>
  <si>
    <t xml:space="preserve">400 Вт </t>
  </si>
  <si>
    <t xml:space="preserve">300 Вт </t>
  </si>
  <si>
    <t>Светодиодный светильник уличный Prometey ST-FS-Pro-200 SAMSUNG</t>
  </si>
  <si>
    <t>Светодиодный светильник уличный Prometey ST-FS-Pro-200/4 SAMSUNG</t>
  </si>
  <si>
    <t>Светодиодный светильник уличный Prometey ST-FS-Pro-300 SAMSUNG</t>
  </si>
  <si>
    <t>Светодиодный светильник уличный Prometey ST-FS-Pro-400 SAMSUNG</t>
  </si>
  <si>
    <t>Светодиодный светильник уличный Prometey ST-LS-Optic-50 Philips</t>
  </si>
  <si>
    <t>Светодиодный светильник уличный Prometey ST-LS-Optic-100 Philips</t>
  </si>
  <si>
    <t>Светодиодный светильник уличный Prometey ST-LS-Optic-100/2 Philips</t>
  </si>
  <si>
    <t>Светодиодный светильник уличный Prometey ST-LS-Optic-150 Philips</t>
  </si>
  <si>
    <t>Светодиодный светильник уличный Prometey ST-LS-Optic-200 Philips</t>
  </si>
  <si>
    <t>Светодиодный светильник уличный Prometey ST-LS-Optic-200/4 Philips</t>
  </si>
  <si>
    <t>Светодиодный светильник уличный Prometey ST-LS-Optic-300 Philips</t>
  </si>
  <si>
    <t>Светодиодный светильник уличный Prometey ST-LS-Optic-400 Philips</t>
  </si>
  <si>
    <t>Светильник уличный Prometey ST-Classic-60 OSRAM</t>
  </si>
  <si>
    <t>Светильник уличный Prometey ST-Classic-90 OSRAM</t>
  </si>
  <si>
    <t>Светильник уличный Prometey ST-Classic-120 OSRAM</t>
  </si>
  <si>
    <t>Светильник уличный Prometey ST-Classic-150 OSRAM</t>
  </si>
  <si>
    <t>Светильник уличный Prometey ST-Classic-180 OSRAM</t>
  </si>
  <si>
    <t>Светильник уличный Prometey ST-Classic-200 OSRAM</t>
  </si>
  <si>
    <t>Светильник уличный Prometey ST-Classic-60F OSRAM</t>
  </si>
  <si>
    <t>Светильник уличный Prometey ST-Classic-90F OSRAM</t>
  </si>
  <si>
    <t>Светильник уличный Prometey ST-Classic-120F OSRAM</t>
  </si>
  <si>
    <t xml:space="preserve">60 Вт </t>
  </si>
  <si>
    <t xml:space="preserve">90 Вт </t>
  </si>
  <si>
    <t xml:space="preserve">120 Вт </t>
  </si>
  <si>
    <t xml:space="preserve">180 Вт </t>
  </si>
  <si>
    <t>Арматура СИП 0,4 кВ</t>
  </si>
  <si>
    <t>Лента монтажная</t>
  </si>
  <si>
    <t>Скрепа</t>
  </si>
  <si>
    <t>Монтажный инструмент, оборудование и аксессуары</t>
  </si>
  <si>
    <t>Инструмент для протяжки ВЛ</t>
  </si>
  <si>
    <t>Хомуты, стяжки, ремешки кабельные</t>
  </si>
  <si>
    <t>Зажимы ответвительные плашечные</t>
  </si>
  <si>
    <t>Кабельные наконечники и соединители</t>
  </si>
  <si>
    <t>Ответвительная арматура</t>
  </si>
  <si>
    <t>Антей 60 Вт</t>
  </si>
  <si>
    <t>Емкость АКБ</t>
  </si>
  <si>
    <t>15 А/ч</t>
  </si>
  <si>
    <t>Световой поток</t>
  </si>
  <si>
    <t>Время работы</t>
  </si>
  <si>
    <t xml:space="preserve">490х240х65 мм </t>
  </si>
  <si>
    <t xml:space="preserve">650х250х65 мм </t>
  </si>
  <si>
    <t>740х300х75 мм</t>
  </si>
  <si>
    <t>Цикл зарядки разрядки</t>
  </si>
  <si>
    <t>＞2500 раз</t>
  </si>
  <si>
    <t>Атлант 30 Вт</t>
  </si>
  <si>
    <t>Атлант 60 Вт</t>
  </si>
  <si>
    <t>Атлант 100 Вт</t>
  </si>
  <si>
    <t xml:space="preserve">30 Вт </t>
  </si>
  <si>
    <t>20 А/ч</t>
  </si>
  <si>
    <t>30 А/ч</t>
  </si>
  <si>
    <t>40 А/ч</t>
  </si>
  <si>
    <t>980 Лм</t>
  </si>
  <si>
    <t>1800 Лм</t>
  </si>
  <si>
    <t>2600 Лм</t>
  </si>
  <si>
    <t>525х174,7х88 мм</t>
  </si>
  <si>
    <t>Угол освещения</t>
  </si>
  <si>
    <t>90⁰/130⁰</t>
  </si>
  <si>
    <t>Автономное освещение</t>
  </si>
  <si>
    <t>Серия Prometey PR-SOLAR (серия Антей)</t>
  </si>
  <si>
    <t>Серия Prometey PR-SOLAR (серия Атлант)</t>
  </si>
  <si>
    <t>SGM-50/40</t>
  </si>
  <si>
    <t>SGM-150/75</t>
  </si>
  <si>
    <t>SGM-150/150</t>
  </si>
  <si>
    <t>SGM-300/150</t>
  </si>
  <si>
    <t>30 Вт</t>
  </si>
  <si>
    <t>506х550х167 мм</t>
  </si>
  <si>
    <t>654х486х315 мм</t>
  </si>
  <si>
    <t>1476х792х315 мм</t>
  </si>
  <si>
    <t>1476х1325х409 мм</t>
  </si>
  <si>
    <t>Посадочный диаметр</t>
  </si>
  <si>
    <t>56, 76 мм</t>
  </si>
  <si>
    <t>76, 89, 109 мм</t>
  </si>
  <si>
    <t>109 мм</t>
  </si>
  <si>
    <t xml:space="preserve">SGM-S-400/200 </t>
  </si>
  <si>
    <t>SGM-S-400/250</t>
  </si>
  <si>
    <t>SGM-S-400/300</t>
  </si>
  <si>
    <t xml:space="preserve">40 Вт </t>
  </si>
  <si>
    <t>12 В</t>
  </si>
  <si>
    <t>12/24 В</t>
  </si>
  <si>
    <t>1992х1500х917 мм</t>
  </si>
  <si>
    <t>159-219 мм</t>
  </si>
  <si>
    <t>Светильник на солнечной электростанции SGM</t>
  </si>
  <si>
    <t>Светильник на солнечной электростанции SGM-S</t>
  </si>
  <si>
    <t>Комплект освещения пешеходного перехода STGM</t>
  </si>
  <si>
    <t>STGM-100/75</t>
  </si>
  <si>
    <t>STGM-150/100</t>
  </si>
  <si>
    <t>STGM-150/150</t>
  </si>
  <si>
    <t>LGM-100/65</t>
  </si>
  <si>
    <t>LGM-100/75</t>
  </si>
  <si>
    <t>LGM-150/65</t>
  </si>
  <si>
    <t>LGM-150/75</t>
  </si>
  <si>
    <t>100 Вт</t>
  </si>
  <si>
    <t>150 Вт</t>
  </si>
  <si>
    <t>65 А/ч</t>
  </si>
  <si>
    <t>75 А/ч</t>
  </si>
  <si>
    <t>1020х792х315 мм</t>
  </si>
  <si>
    <t>76 мм</t>
  </si>
  <si>
    <t>Светофор на солнечной электростанции LGM</t>
  </si>
  <si>
    <t>Двусторонний светофор на солнечной электростанции LGM DUO</t>
  </si>
  <si>
    <t>Светофор на солнечной электростанции LGM CONSOL</t>
  </si>
  <si>
    <t>LGM DUO-100/65</t>
  </si>
  <si>
    <t>LGM DUO-100/75</t>
  </si>
  <si>
    <t>LGM DUO-150/65</t>
  </si>
  <si>
    <t>LGM DUO-150/75</t>
  </si>
  <si>
    <t>24 А/ч</t>
  </si>
  <si>
    <t>150 А/ч</t>
  </si>
  <si>
    <t>Общество с ограниченной ответственностью «Прометей»
ИНН 2223607441 КПП 222301001 ОГРН 1152225019760
Алтайский край, г. Барнаул, ул. Власихинская, 103</t>
  </si>
  <si>
    <t>1450 Лм</t>
  </si>
  <si>
    <t>2900 Лм</t>
  </si>
  <si>
    <t>Напряже
ние</t>
  </si>
  <si>
    <t>Светильник</t>
  </si>
  <si>
    <t>SGM-30/24</t>
  </si>
  <si>
    <t>GSU-10/12 (10Вт)</t>
  </si>
  <si>
    <t>GSU-10/12 (10 Вт)</t>
  </si>
  <si>
    <t>GSU-20/12 (20 Вт)</t>
  </si>
  <si>
    <t>GSS-20/12 (20 Вт)</t>
  </si>
  <si>
    <t>GSS-30/12 (30 Вт)</t>
  </si>
  <si>
    <t>GSS-40/12 (40 Вт)</t>
  </si>
  <si>
    <t>GSTO-30/24 (30 Вт)</t>
  </si>
  <si>
    <t>GSTO-40/24 (40 Вт)</t>
  </si>
  <si>
    <t>GSTO-60/24 (60 Вт)</t>
  </si>
  <si>
    <t>GSS-20/12 (20Вт)</t>
  </si>
  <si>
    <t>GSU-20/12 (20Вт)</t>
  </si>
  <si>
    <t>GSS-30/12 (30Вт)</t>
  </si>
  <si>
    <t>STGM-300/150</t>
  </si>
  <si>
    <t>GSS-40/12 (40Вт)</t>
  </si>
  <si>
    <t>1476х790х315 мм</t>
  </si>
  <si>
    <t>100 А/ч</t>
  </si>
  <si>
    <t>5800 Лм</t>
  </si>
  <si>
    <t>4284 Лм</t>
  </si>
  <si>
    <t>200 А/ч</t>
  </si>
  <si>
    <t>300 А/ч</t>
  </si>
  <si>
    <t>250 А/ч</t>
  </si>
  <si>
    <t>6120 Лм</t>
  </si>
  <si>
    <t>8262 Лм</t>
  </si>
  <si>
    <t>4350 Лм</t>
  </si>
  <si>
    <t>Мощность панели</t>
  </si>
  <si>
    <t>Т.7</t>
  </si>
  <si>
    <t>250 Cd</t>
  </si>
  <si>
    <t>*Кронштейн крепления для светильников на опору: Серии GSS - 1 307 P. Серии GSU - 985 P. Серии GST(O) - 1928 Р.
! Комплектность определяется исходя из климатических особенностей региона.
В комплектации приведены светодиодные светильники с датчиком движения и освещенности.
По умолчанию диаметр светофора 200 мм. Диаметр светофора по запросу 300 мм.</t>
  </si>
  <si>
    <t>Кронштейн регулируемый для консольного светильника РКУ-350</t>
  </si>
  <si>
    <t>Кронштейн регулируемый для консольного светильника РКУ-500</t>
  </si>
  <si>
    <t>Опция для крепления кронштейнов РКУ на железобетонные опоры</t>
  </si>
  <si>
    <t>Кронштейн приставной для консольного светильника К1П-0,3(0,35)-0,35(0,5)</t>
  </si>
  <si>
    <t>Кронштейн приставной для консольных светильников К1П-0,3-0,35-1-0,12*0,6</t>
  </si>
  <si>
    <t>Кронштейн приставной для консольных светильников К1П-0,35-0,5-2-0,12х0,6</t>
  </si>
  <si>
    <t>Светодиодное освещение для ЖКХ</t>
  </si>
  <si>
    <t>ЖКХ-220 (таблетка диам. 150 мм) (исполнение 4)</t>
  </si>
  <si>
    <t>180*180*50</t>
  </si>
  <si>
    <t>ЖКХ-220 (таблетка диам. 180 мм) (исполнение 3)</t>
  </si>
  <si>
    <t>150*150*50</t>
  </si>
  <si>
    <t>Антей 40 Вт</t>
  </si>
  <si>
    <t>Антей 80 Вт</t>
  </si>
  <si>
    <t>1400 Лм</t>
  </si>
  <si>
    <t>890 Лм</t>
  </si>
  <si>
    <t>120⁰</t>
  </si>
  <si>
    <t>4 -7 часов</t>
  </si>
  <si>
    <t>5 -8 часов</t>
  </si>
  <si>
    <t xml:space="preserve">20 Вт </t>
  </si>
  <si>
    <t>8 Вт</t>
  </si>
  <si>
    <t>12Вт</t>
  </si>
  <si>
    <t>16 Вт</t>
  </si>
  <si>
    <t>Сила света</t>
  </si>
  <si>
    <t>Светофор</t>
  </si>
  <si>
    <t>34 (3 Вт) ДРАЙВ</t>
  </si>
  <si>
    <t>34 (3 Вт) А/Ф/ФА* наличие дежурного режима (Д) ДРАЙВ</t>
  </si>
  <si>
    <t>34 (3 Вт) МВФ (МВ) ДРАЙВ</t>
  </si>
  <si>
    <t>44 (4 Вт) ДРАЙВ</t>
  </si>
  <si>
    <t>44 (4 Вт) А/Ф/ФА* наличие дежурного режима (Д) ДРАЙВ</t>
  </si>
  <si>
    <t>44 (4 Вт) МВФ (МВ) ДРАЙВ</t>
  </si>
  <si>
    <t>54 (5 Вт) ДРАЙВ</t>
  </si>
  <si>
    <t>54 (5 Вт) А/Ф/ФА* наличие дежурного режима (Д) ДРАЙВ</t>
  </si>
  <si>
    <t>54 (5 Вт) МВФ (МВ)  ДРАЙВ</t>
  </si>
  <si>
    <t>64 (6 Вт) ДРАЙВ</t>
  </si>
  <si>
    <t>64 (6 Вт) А/Ф/ФА* наличие дежурного режима (Д) ДРАЙВ</t>
  </si>
  <si>
    <t>64 (6 Вт) МВФ (МВ) ДРАЙВ</t>
  </si>
  <si>
    <t>34 (3 Вт)</t>
  </si>
  <si>
    <t xml:space="preserve">34 (3 Вт) А/Ф/ФА* </t>
  </si>
  <si>
    <t xml:space="preserve">64 (6 Вт) </t>
  </si>
  <si>
    <t xml:space="preserve">64 (6 Вт) А/Ф/ФА* </t>
  </si>
  <si>
    <t>84 (8 Вт) 36В</t>
  </si>
  <si>
    <t xml:space="preserve">84 (8 Вт) 36В А/Ф/ФА* </t>
  </si>
  <si>
    <t>63 (6 Вт) ДРАЙВ</t>
  </si>
  <si>
    <t>63 (6 Вт) А/Ф/ФА* наличие дежурного режима (Д) ДРАЙВ</t>
  </si>
  <si>
    <t>63 (6 Вт) МВФ (МВ) ДРАЙВ</t>
  </si>
  <si>
    <t>83 (8 Вт) ДРАЙВ</t>
  </si>
  <si>
    <t>83 (8 Вт) А/Ф/ФА* наличие дежурного режима (Д) ДРАЙВ</t>
  </si>
  <si>
    <t>83 (8 Вт) МВФ (МВ) ДРАЙВ</t>
  </si>
  <si>
    <t>103 (10 Вт) ДРАЙВ</t>
  </si>
  <si>
    <t>103 (10 Вт) А/Ф/ФА* наличие дежурного режима (Д) ДРАЙВ</t>
  </si>
  <si>
    <t>103 (10 Вт) МВФ (МВ) ДРАЙВ</t>
  </si>
  <si>
    <t>123 (12 Вт) ДРАЙВ</t>
  </si>
  <si>
    <t>123 (12 Вт) А/Ф/ФА* наличие дежурного режима (Д) ДРАЙВ</t>
  </si>
  <si>
    <t>123 (12 Вт) МВФ ДРАЙВ</t>
  </si>
  <si>
    <t>63 БАП ДРАЙВ</t>
  </si>
  <si>
    <t>63 БАП ДРАЙВ с дат. А, Ф, ФА +дежурные режимы</t>
  </si>
  <si>
    <t>63 МВФ (МВ) БАП ДРАЙВ</t>
  </si>
  <si>
    <t>83 БАП ДРАЙВ</t>
  </si>
  <si>
    <t>83 БАП ДРАЙВ с дат. А, Ф, ФА +дежурные режимы</t>
  </si>
  <si>
    <t>83 МВФ (МВ) БАП ДРАЙВ</t>
  </si>
  <si>
    <t>50 Вт</t>
  </si>
  <si>
    <t>300 Вт</t>
  </si>
  <si>
    <t>400 Вт</t>
  </si>
  <si>
    <t>ЖКХ- 220 (таблетка диам. 180 мм) (исполнение 3)</t>
  </si>
  <si>
    <t>Технические характеристики</t>
  </si>
  <si>
    <t>Вес, кг за 1 шт.</t>
  </si>
  <si>
    <t>Размер 1 шт., мм</t>
  </si>
  <si>
    <t>ЖКХ-12/24/36 С (таблетка диам. 150 мм) (исполнение 4)</t>
  </si>
  <si>
    <t xml:space="preserve">Световой поток </t>
  </si>
  <si>
    <t>Уличное освещение</t>
  </si>
  <si>
    <t>СИП</t>
  </si>
  <si>
    <t>Виды крепление: подвес, LIRA</t>
  </si>
  <si>
    <t>Светодиодный светильник промышленный Prometey PR-FS-50 LUMILEDS</t>
  </si>
  <si>
    <t>Светодиодный светильник промышленный Prometey PR-FS-100 LUMILEDS</t>
  </si>
  <si>
    <t>Светодиодный светильник промышленный Prometey PR-FS-100/2 LUMILEDS</t>
  </si>
  <si>
    <t>Светодиодный светильник промышленный Prometey PR-FS-150 LUMILEDS</t>
  </si>
  <si>
    <t>Светодиодный светильник промышленный Prometey PR-FS-200 LUMILEDS</t>
  </si>
  <si>
    <t>Светодиодный светильник промышленный Prometey PR-FS-200/4 LUMILEDS</t>
  </si>
  <si>
    <t>Светодиодный светильник промышленный Prometey PR-FS-300 LUMILEDS</t>
  </si>
  <si>
    <t>Светодиодный светильник промышленный Prometey PR-FS-Pro-50 SAMSUNG</t>
  </si>
  <si>
    <t>Светодиодный светильник промышленный Prometey PR-FS-Pro-100 SAMSUNG</t>
  </si>
  <si>
    <t>Светодиодный светильник промышленный Prometey PR-FS-Pro-100/2 SAMSUNG</t>
  </si>
  <si>
    <t>Светодиодный светильник промышленный Prometey PR-FS-Pro-150 SAMSUNG</t>
  </si>
  <si>
    <t>Светодиодный светильник промышленный Prometey PR-FS-Pro-200 SAMSUNG</t>
  </si>
  <si>
    <t>Светодиодный светильник промышленный Prometey PR-FS-Pro-200/4 SAMSUNG</t>
  </si>
  <si>
    <t>Светодиодный светильник промышленный Prometey PR-FS-Pro-300 SAMSUNG</t>
  </si>
  <si>
    <t>Светодиодный светильник промышленный Prometey PR-LS-Optic-50 Philips</t>
  </si>
  <si>
    <t>Светодиодный светильник промышленный Prometey PR-LS-Optic-100 Philips</t>
  </si>
  <si>
    <t>Светодиодный светильник промышленный Prometey PR-LS-Optic-100/2 Philips</t>
  </si>
  <si>
    <t>Светодиодный светильник промышленный Prometey PR-LS-Optic-150 Philips</t>
  </si>
  <si>
    <t>Светодиодный светильник промышленный Prometey PR-LS-Optic-200 Philips</t>
  </si>
  <si>
    <t>Светодиодный светильник промышленный Prometey PR-LS-Optic-200/4 Philips</t>
  </si>
  <si>
    <t>Светодиодный светильник промышленный Prometey PR-LS-Optic-300 Philips</t>
  </si>
  <si>
    <t>Светодиодный светильник промышленный Prometey PR-LS-Optic-400 Philips</t>
  </si>
  <si>
    <t>Светильник промышленный Prometey PR-Classic-60 OSRAM</t>
  </si>
  <si>
    <t>Светильник промышленный Prometey PR-Classic-90 OSRAM</t>
  </si>
  <si>
    <t>Светильник промышленный Prometey PR-Classic-120 OSRAM</t>
  </si>
  <si>
    <t>Промышленное освещение</t>
  </si>
  <si>
    <t xml:space="preserve">  Серия Prometey PR-FS-Pro (Гарантия 5 лет)</t>
  </si>
  <si>
    <t xml:space="preserve">  Серия Prometey PR-LS-Optic (Гарантия 5 лет, ЛИНЗА)</t>
  </si>
  <si>
    <t xml:space="preserve">  Серия Prometey PR-FS (Гарантия 3 года)</t>
  </si>
  <si>
    <t xml:space="preserve">  Серия Prometey PR-Classic (Гарантия 5 лет, ЛИНЗА)</t>
  </si>
  <si>
    <r>
      <t xml:space="preserve">* Датчики: ФА </t>
    </r>
    <r>
      <rPr>
        <sz val="16"/>
        <color rgb="FF002060"/>
        <rFont val="Calibri"/>
        <family val="2"/>
        <charset val="204"/>
      </rPr>
      <t xml:space="preserve">— фотоакустический, </t>
    </r>
    <r>
      <rPr>
        <b/>
        <sz val="16"/>
        <color rgb="FF002060"/>
        <rFont val="Calibri"/>
        <family val="2"/>
        <charset val="204"/>
      </rPr>
      <t xml:space="preserve">А </t>
    </r>
    <r>
      <rPr>
        <sz val="16"/>
        <color rgb="FF002060"/>
        <rFont val="Calibri"/>
        <family val="2"/>
        <charset val="204"/>
      </rPr>
      <t xml:space="preserve">— акустический, </t>
    </r>
    <r>
      <rPr>
        <b/>
        <sz val="16"/>
        <color rgb="FF002060"/>
        <rFont val="Calibri"/>
        <family val="2"/>
        <charset val="204"/>
      </rPr>
      <t xml:space="preserve">Ф </t>
    </r>
    <r>
      <rPr>
        <sz val="16"/>
        <color rgb="FF002060"/>
        <rFont val="Calibri"/>
        <family val="2"/>
        <charset val="204"/>
      </rPr>
      <t>— фото,</t>
    </r>
    <r>
      <rPr>
        <b/>
        <sz val="16"/>
        <color rgb="FF002060"/>
        <rFont val="Calibri"/>
        <family val="2"/>
        <charset val="204"/>
      </rPr>
      <t xml:space="preserve"> Д </t>
    </r>
    <r>
      <rPr>
        <sz val="16"/>
        <color rgb="FF002060"/>
        <rFont val="Calibri"/>
        <family val="2"/>
        <charset val="204"/>
      </rPr>
      <t xml:space="preserve">— дежурный режим, </t>
    </r>
    <r>
      <rPr>
        <b/>
        <sz val="16"/>
        <color rgb="FF002060"/>
        <rFont val="Calibri"/>
        <family val="2"/>
        <charset val="204"/>
      </rPr>
      <t xml:space="preserve">
   МВФ </t>
    </r>
    <r>
      <rPr>
        <sz val="16"/>
        <color rgb="FF002060"/>
        <rFont val="Calibri"/>
        <family val="2"/>
        <charset val="204"/>
      </rPr>
      <t xml:space="preserve">— с фотодатчиком и микроволновым датчиком движения, </t>
    </r>
    <r>
      <rPr>
        <b/>
        <sz val="16"/>
        <color rgb="FF002060"/>
        <rFont val="Calibri"/>
        <family val="2"/>
        <charset val="204"/>
      </rPr>
      <t xml:space="preserve">МВ </t>
    </r>
    <r>
      <rPr>
        <sz val="16"/>
        <color rgb="FF002060"/>
        <rFont val="Calibri"/>
        <family val="2"/>
        <charset val="204"/>
      </rPr>
      <t xml:space="preserve">— только с микроволновым датчиком движения ) </t>
    </r>
  </si>
  <si>
    <t>Опоры ЖБИ</t>
  </si>
  <si>
    <t>СВ 95-3</t>
  </si>
  <si>
    <t>СВ 105-3,6</t>
  </si>
  <si>
    <t>СВ 105-5</t>
  </si>
  <si>
    <t>СВ 110-3,5</t>
  </si>
  <si>
    <t>СВ 110-5</t>
  </si>
  <si>
    <t>СВ 115-7</t>
  </si>
  <si>
    <t>СНВ 7-13</t>
  </si>
  <si>
    <t>СВ 164-12</t>
  </si>
  <si>
    <t>390-210</t>
  </si>
  <si>
    <t>Габариты, мм</t>
  </si>
  <si>
    <t>B</t>
  </si>
  <si>
    <t>t</t>
  </si>
  <si>
    <t>h</t>
  </si>
  <si>
    <r>
      <t>h</t>
    </r>
    <r>
      <rPr>
        <sz val="8"/>
        <color rgb="FF5C5C5C"/>
        <rFont val="Open Sans"/>
        <family val="2"/>
      </rPr>
      <t>1</t>
    </r>
  </si>
  <si>
    <t>Масса</t>
  </si>
  <si>
    <t>Объем</t>
  </si>
  <si>
    <t>Цена</t>
  </si>
  <si>
    <t>СВ 95-3с</t>
  </si>
  <si>
    <t> 390-210</t>
  </si>
  <si>
    <t>СВ 95-2</t>
  </si>
  <si>
    <t>220В, 3 Вт, IP54, 6 led, 460 Лм</t>
  </si>
  <si>
    <t>220В, 3 Вт, IP54, 6 led, 460 Лм, датчик (датчик + дежурный режим)</t>
  </si>
  <si>
    <t>220В, 3 Вт, IP54, 6 led, 460 Лм, с фотодатчиком и микроволновым датчиком движения</t>
  </si>
  <si>
    <t>220В, 4 Вт, IP54, 7 led, 500 Лм</t>
  </si>
  <si>
    <t>220В, 4 Вт, IP54, 7 led, 500 Лм, датчик (датчик + дежурный режим)</t>
  </si>
  <si>
    <t>220В, 4 Вт, IP54, 7 led, 500 Лм, МВФ - с фотодатчиком и микроволновым датчиком движения</t>
  </si>
  <si>
    <t>220В, 5 Вт, IP54, 10 led, 650 Лм</t>
  </si>
  <si>
    <t>220В, 5 Вт, IP54, 10 led, 650 Лм, датчик (датчик + дежурный режим)</t>
  </si>
  <si>
    <t>220В, 5 Вт, IP54, 10 led, 650 Лм, МВФ - с фотодатчиком и микроволновым датчиком движения</t>
  </si>
  <si>
    <t>220В, 6 Вт, IP54, 15 led, 800 Лм</t>
  </si>
  <si>
    <t>220В, 6 Вт, IP54, 15 led, 800 Лм, датчик (датчик + дежурный режим)</t>
  </si>
  <si>
    <t>220В, 6 Вт, IP54, 15 led, 800 Лм; с фотодатчиком и микроволновым датчиком движения</t>
  </si>
  <si>
    <t>12/24В, 3 Вт, IP56, 6 led, 460 Лм</t>
  </si>
  <si>
    <t>12/24 В, 3 Вт, IP56, 6 led, 460 Лм, -40...+55C</t>
  </si>
  <si>
    <t>12/24 В, 6 Вт, IP56, 15 led, 800 Лм</t>
  </si>
  <si>
    <t>36В, 8 Вт, IP56, 13 led, 850 Лм</t>
  </si>
  <si>
    <t>220В, 6 Вт, IP54, 15 led, 850 Лм</t>
  </si>
  <si>
    <t>220В, 6 Вт, IP54, 15 led, 850 Лм, датчик (датчик + дежурный режим)</t>
  </si>
  <si>
    <t>220В, 6 Вт, IP54, 15 led, 850 Лм, с фотодатчиком и микроволновым датчиком движения</t>
  </si>
  <si>
    <t>220В, 8 Вт, IP54, 20 led, 1050 Лм</t>
  </si>
  <si>
    <t>220В, 8 Вт, IP54, 20 led, 1050 Лм, датчик (датчик + дежурный режим)</t>
  </si>
  <si>
    <t>220В, 8 Вт, IP54, 20 led, 1050 Лм, с фотодатчиком и микроволновым датчиком движения</t>
  </si>
  <si>
    <t>220В, 10 Вт, IP54, 25 led, 1300 Лм</t>
  </si>
  <si>
    <t>220В, 10 Вт, IP54, 25 led, 1300 Лм, датчик (датчик + дежурный режим)</t>
  </si>
  <si>
    <t>220В, 10 Вт, IP54, 25 led, 1300 Лм, с фотодатчиком и микроволновым датчиком движения</t>
  </si>
  <si>
    <t xml:space="preserve">220В, 12 Вт, IP54, 21 led, 1400 Лм, датчик </t>
  </si>
  <si>
    <t>220В, 12 Вт, IP54, 21 led, 1400 Лм, датчик (датчик + дежурный режим)</t>
  </si>
  <si>
    <t>220В, 12 Вт, IP54, 21 led, 1400 Лм, с фотодатчиком и микроволновым датчиком движения</t>
  </si>
  <si>
    <t>220В, 6 Вт, IP52, 18 led, 850 Лм, блок аварийного питания</t>
  </si>
  <si>
    <t>220В, 6 Вт, IP52, 18 led, 850 Лм, блок аварийного питания (датчик А. Ф, ФА + дежурный режим)</t>
  </si>
  <si>
    <t>220В, 6 Вт, IP52, 18 led, 850 Лм, БАП с фотодатчиком и микроволновым датчиком движения</t>
  </si>
  <si>
    <t>220В, 8 Вт, IP52, 21 led, 1050 Лм, блок аварийного питания</t>
  </si>
  <si>
    <t>220В, 8 Вт, IP52, 21 led, 1050 Лм, БАП (датчик А. Ф, ФА + дежурный режим)</t>
  </si>
  <si>
    <t>220В, 8 Вт, IP52, 21 led, 1050 Лм, БАП с фотодатчиком и микроволновым датчиком движения</t>
  </si>
  <si>
    <t>Ссылка</t>
  </si>
  <si>
    <t>0,3</t>
  </si>
  <si>
    <t>0,36</t>
  </si>
  <si>
    <t>0,47</t>
  </si>
  <si>
    <t>0,45</t>
  </si>
  <si>
    <t>0,66</t>
  </si>
  <si>
    <t>0,75</t>
  </si>
  <si>
    <t>1,42</t>
  </si>
  <si>
    <t>К1К-0,5-0.5-0,075-0,048</t>
  </si>
  <si>
    <t>К1 К-0,5-1,0-0,075-0,048</t>
  </si>
  <si>
    <t>К1К-0.5-1.5-0,075-0,048</t>
  </si>
  <si>
    <t>К1К-1,0-1,0-0,075-0,048</t>
  </si>
  <si>
    <t>К1К-1,0-1.5-0,075-0,048</t>
  </si>
  <si>
    <t>К1К-1,0-2,0-0,075-0,048</t>
  </si>
  <si>
    <t>К1К-1,5-1.5-0,075-0,048</t>
  </si>
  <si>
    <t>К1К-1,5-2,0-0,075-0,048</t>
  </si>
  <si>
    <t>К1К-1.5-2.5-0,075-0,048</t>
  </si>
  <si>
    <t>К1К-2,0-2,0-0,075-0,048</t>
  </si>
  <si>
    <t>К1К-2,0-2.5-0,075-0,06</t>
  </si>
  <si>
    <t>К1К-2.5-2,5-0.075-0.06</t>
  </si>
  <si>
    <t>Высота</t>
  </si>
  <si>
    <t>Вылет</t>
  </si>
  <si>
    <t>Обечайка</t>
  </si>
  <si>
    <t>Труба</t>
  </si>
  <si>
    <t>Вес, кг</t>
  </si>
  <si>
    <t>По запросу</t>
  </si>
  <si>
    <t>К2К-1,0-1,0-0,075-0,048-0</t>
  </si>
  <si>
    <t>К2К-1,0-1,5-0,075-0,048-0</t>
  </si>
  <si>
    <t>К2К-1,0-2,0-0,075-0,048-0</t>
  </si>
  <si>
    <t>К2К-1,5-1,5-0,075-0,048-0</t>
  </si>
  <si>
    <t>К2К-1,5-2,0-0,075-0,048-0</t>
  </si>
  <si>
    <t>К2К-1,5-2,5-0,075-0,048-0</t>
  </si>
  <si>
    <t>К2К-2,0-2,0-0,075-0,048-0</t>
  </si>
  <si>
    <t>К2К-2,0-2,5-0,075-0,06-0</t>
  </si>
  <si>
    <t>К2К-2.5-2,5-0,075-0,06-0</t>
  </si>
  <si>
    <t>К2К-0,5-0,5-0,075-0,048-( 15-180)</t>
  </si>
  <si>
    <t>К2К-0.5-1,0-0,075-0,048-(15-180)</t>
  </si>
  <si>
    <t>К2К-0,5-1,5-0,075-0,048-(15-180)</t>
  </si>
  <si>
    <t>К2К-1.0-1,0-0,075-0,048-(15-180)</t>
  </si>
  <si>
    <t>К2К-1,0-1,5-0,075-0,048-(15-180)</t>
  </si>
  <si>
    <t>К2К-1.0-2,0-0,075-0,048-(15-180)</t>
  </si>
  <si>
    <t>К2К-1,5-1,5-0,075-0,048-(15-180)</t>
  </si>
  <si>
    <t>К2К-1,5-2,0-0,075-0,048-(15-180)</t>
  </si>
  <si>
    <t>К2К-1,5-2,5-0,075-0,048-(15-180)</t>
  </si>
  <si>
    <t>К2К-2,0-2.0-0,075-0,048-(15-180)</t>
  </si>
  <si>
    <t>К2К-2,0-2,5-0,075-0,06-(15-180)</t>
  </si>
  <si>
    <t>К2К-2,5-2,5-0,075-0,06-(15-180)</t>
  </si>
  <si>
    <t>Приставные на круглые и квадратные Ж/Б опоры</t>
  </si>
  <si>
    <t>К1П-1,15-0,5-0,168-0,048</t>
  </si>
  <si>
    <t>К1 П-1.5-1.5-0,168-0,048</t>
  </si>
  <si>
    <t>К1П-1.15-0,5-0.22-0,048</t>
  </si>
  <si>
    <t>К1П-1.5-1.5-0.22-0.048</t>
  </si>
  <si>
    <t>К1П-1.15-0,5-0,274-0,048</t>
  </si>
  <si>
    <t>К1П-1.5-1.5-0,274-0,048</t>
  </si>
  <si>
    <t>Приставные на прямоугольные Ж/Б опоры</t>
  </si>
  <si>
    <t>К1П-1,15-0,5-0,150-0,048</t>
  </si>
  <si>
    <t>150-175</t>
  </si>
  <si>
    <t>К1П-1,5-1,5-0,150-0,048</t>
  </si>
  <si>
    <t>Кронштейны для светильников на ЖБИ и деревянные опоры</t>
  </si>
  <si>
    <t>СВ 164-20</t>
  </si>
  <si>
    <t>Характеристики светильников не могут отличаться на 5-10 %  от заявленных.</t>
  </si>
  <si>
    <t>Процент рекламации составляет менее 1%, в связи с чем можем гарантировать надежность нашего оборудование и отсутствие проблем с обслуживанием, возвратом и заменой продукции.</t>
  </si>
  <si>
    <t>ДОСТАВКА ЗА НАШ СЧЕТ:</t>
  </si>
  <si>
    <t>САМЫЕ БЫСТРЫЕ СРОКИ ПРОИЗВОДСТВА:</t>
  </si>
  <si>
    <t>ГАРАНТИЯ ЗАЩИТЫ ПРОЕКТА:</t>
  </si>
  <si>
    <t>СОСТОИМ В ЧЕСТНОЙ ПОЗИЦИИ:</t>
  </si>
  <si>
    <t>ГАРАНТИРУЕМ ВЫСОКОЕ КАЧЕСТВО:</t>
  </si>
  <si>
    <t>Цена от 10 шт.</t>
  </si>
  <si>
    <t>Светильники ЖКХ</t>
  </si>
  <si>
    <t xml:space="preserve"> Серия Prometey-ST-FS-Pro (Гарантия 5 лет)</t>
  </si>
  <si>
    <t>Серия Prometey ST-LS-Optic (Гарантия 5 лет, ЛИНЗА)</t>
  </si>
  <si>
    <t>Серия Prometey-ST-FS (Гарантия 3 года)</t>
  </si>
  <si>
    <t>Серия Prometey ST-Classic (Гарантия 5 лет, ЛИНЗА)</t>
  </si>
  <si>
    <t>Общество с ограниченной ответственностью «Прометей»
ИНН 2223607441 КПП 222301001 ОГРН 1152225019760
Алтайский край, г. Барнаул, ул. Власихинская, 104</t>
  </si>
  <si>
    <t>0001101</t>
  </si>
  <si>
    <t>0001102</t>
  </si>
  <si>
    <t>0001103</t>
  </si>
  <si>
    <t>0001104</t>
  </si>
  <si>
    <t>0001105</t>
  </si>
  <si>
    <t>0001106</t>
  </si>
  <si>
    <t>0001107</t>
  </si>
  <si>
    <t>0001108</t>
  </si>
  <si>
    <t>0001201</t>
  </si>
  <si>
    <t>0001202</t>
  </si>
  <si>
    <t>0001203</t>
  </si>
  <si>
    <t>0001204</t>
  </si>
  <si>
    <t>0001205</t>
  </si>
  <si>
    <t>0001206</t>
  </si>
  <si>
    <t>0001207</t>
  </si>
  <si>
    <t>0001208</t>
  </si>
  <si>
    <t>0001301</t>
  </si>
  <si>
    <t>0001302</t>
  </si>
  <si>
    <t>0001303</t>
  </si>
  <si>
    <t>0001304</t>
  </si>
  <si>
    <t>0001305</t>
  </si>
  <si>
    <t>0001306</t>
  </si>
  <si>
    <t>0001307</t>
  </si>
  <si>
    <t>0001308</t>
  </si>
  <si>
    <t>0001309</t>
  </si>
  <si>
    <t>0009001</t>
  </si>
  <si>
    <t>0009002</t>
  </si>
  <si>
    <t>0009003</t>
  </si>
  <si>
    <t>0009101</t>
  </si>
  <si>
    <t>0009102</t>
  </si>
  <si>
    <t>0009103</t>
  </si>
  <si>
    <t>0009104</t>
  </si>
  <si>
    <t>Световой поток светильника</t>
  </si>
  <si>
    <t>0002001</t>
  </si>
  <si>
    <t>0002002</t>
  </si>
  <si>
    <t>0002003</t>
  </si>
  <si>
    <t>0002004</t>
  </si>
  <si>
    <t>0002005</t>
  </si>
  <si>
    <t>0002006</t>
  </si>
  <si>
    <t>0002007</t>
  </si>
  <si>
    <t>0002008</t>
  </si>
  <si>
    <t>0002101</t>
  </si>
  <si>
    <t>0002102</t>
  </si>
  <si>
    <t>0002103</t>
  </si>
  <si>
    <t>0002104</t>
  </si>
  <si>
    <t>0002105</t>
  </si>
  <si>
    <t>0002106</t>
  </si>
  <si>
    <t>0002107</t>
  </si>
  <si>
    <t>0002108</t>
  </si>
  <si>
    <t>0002201</t>
  </si>
  <si>
    <t>0002202</t>
  </si>
  <si>
    <t>0002203</t>
  </si>
  <si>
    <t>0002204</t>
  </si>
  <si>
    <t>0002205</t>
  </si>
  <si>
    <t>0002206</t>
  </si>
  <si>
    <t>0002207</t>
  </si>
  <si>
    <t>0002208</t>
  </si>
  <si>
    <t>0002301</t>
  </si>
  <si>
    <t>0002302</t>
  </si>
  <si>
    <t>0002303</t>
  </si>
  <si>
    <t>0009208</t>
  </si>
  <si>
    <t>0009209</t>
  </si>
  <si>
    <t>0009210</t>
  </si>
  <si>
    <t>0009211</t>
  </si>
  <si>
    <t>0009212</t>
  </si>
  <si>
    <t>0009213</t>
  </si>
  <si>
    <t>0009214</t>
  </si>
  <si>
    <t>0009301</t>
  </si>
  <si>
    <t>0009302</t>
  </si>
  <si>
    <t>0009303</t>
  </si>
  <si>
    <t>0009304</t>
  </si>
  <si>
    <t>0009305</t>
  </si>
  <si>
    <t>0009306</t>
  </si>
  <si>
    <t>0009307</t>
  </si>
  <si>
    <t>0009308</t>
  </si>
  <si>
    <t>0009309</t>
  </si>
  <si>
    <t>0009310</t>
  </si>
  <si>
    <t>0009311</t>
  </si>
  <si>
    <t>0009401</t>
  </si>
  <si>
    <t>0009402</t>
  </si>
  <si>
    <t>0009403</t>
  </si>
  <si>
    <t>0009404</t>
  </si>
  <si>
    <t>0009405</t>
  </si>
  <si>
    <t>0009501</t>
  </si>
  <si>
    <t>0009502</t>
  </si>
  <si>
    <t>0009503</t>
  </si>
  <si>
    <t>0009504</t>
  </si>
  <si>
    <t>0009601</t>
  </si>
  <si>
    <t>0009602</t>
  </si>
  <si>
    <t>0009701</t>
  </si>
  <si>
    <t>0009702</t>
  </si>
  <si>
    <t>0009703</t>
  </si>
  <si>
    <t>0009704</t>
  </si>
  <si>
    <t>0009705</t>
  </si>
  <si>
    <t>0009706</t>
  </si>
  <si>
    <t>0009801</t>
  </si>
  <si>
    <t>0009802</t>
  </si>
  <si>
    <t>0009901</t>
  </si>
  <si>
    <t>0009902</t>
  </si>
  <si>
    <t>0009903</t>
  </si>
  <si>
    <t>0009904</t>
  </si>
  <si>
    <t>0009905</t>
  </si>
  <si>
    <t>0009906</t>
  </si>
  <si>
    <t>0009907</t>
  </si>
  <si>
    <t>0009908</t>
  </si>
  <si>
    <t>0009909</t>
  </si>
  <si>
    <t>0009910</t>
  </si>
  <si>
    <t>0010001</t>
  </si>
  <si>
    <t>0010002</t>
  </si>
  <si>
    <t>0010003</t>
  </si>
  <si>
    <t>0010004</t>
  </si>
  <si>
    <t>0010005</t>
  </si>
  <si>
    <t>0010006</t>
  </si>
  <si>
    <t>0010007</t>
  </si>
  <si>
    <t>0010008</t>
  </si>
  <si>
    <t>0010009</t>
  </si>
  <si>
    <t>0010010</t>
  </si>
  <si>
    <t>0010011</t>
  </si>
  <si>
    <t>0010012</t>
  </si>
  <si>
    <t>0010013</t>
  </si>
  <si>
    <t>0010014</t>
  </si>
  <si>
    <t>0010015</t>
  </si>
  <si>
    <t>0010016</t>
  </si>
  <si>
    <t>0010017</t>
  </si>
  <si>
    <t>0010018</t>
  </si>
  <si>
    <t>0010019</t>
  </si>
  <si>
    <t>0010020</t>
  </si>
  <si>
    <t>0010021</t>
  </si>
  <si>
    <t>0010101</t>
  </si>
  <si>
    <t>0010102</t>
  </si>
  <si>
    <t>0010103</t>
  </si>
  <si>
    <t>0010104</t>
  </si>
  <si>
    <t>0010105</t>
  </si>
  <si>
    <t>0010106</t>
  </si>
  <si>
    <t>0010107</t>
  </si>
  <si>
    <t>0010108</t>
  </si>
  <si>
    <t>0010109</t>
  </si>
  <si>
    <t>0010110</t>
  </si>
  <si>
    <t>0010111</t>
  </si>
  <si>
    <t>0010112</t>
  </si>
  <si>
    <t>0010113</t>
  </si>
  <si>
    <t>0010114</t>
  </si>
  <si>
    <t>0010115</t>
  </si>
  <si>
    <t>0010116</t>
  </si>
  <si>
    <t>0010117</t>
  </si>
  <si>
    <t>0003001</t>
  </si>
  <si>
    <t>0003101</t>
  </si>
  <si>
    <t>0003002</t>
  </si>
  <si>
    <t>0003003</t>
  </si>
  <si>
    <t>0003102</t>
  </si>
  <si>
    <t>0003103</t>
  </si>
  <si>
    <t>0003201</t>
  </si>
  <si>
    <t>0003202</t>
  </si>
  <si>
    <t>0003203</t>
  </si>
  <si>
    <t>0003204</t>
  </si>
  <si>
    <t>0003205</t>
  </si>
  <si>
    <t>0003206</t>
  </si>
  <si>
    <t>0003301</t>
  </si>
  <si>
    <t>0003302</t>
  </si>
  <si>
    <t>0003303</t>
  </si>
  <si>
    <t>0003401</t>
  </si>
  <si>
    <t>0003402</t>
  </si>
  <si>
    <t>0003403</t>
  </si>
  <si>
    <t>0003404</t>
  </si>
  <si>
    <t>0003405</t>
  </si>
  <si>
    <t>0003501</t>
  </si>
  <si>
    <t>0003502</t>
  </si>
  <si>
    <t>0003503</t>
  </si>
  <si>
    <t>0003504</t>
  </si>
  <si>
    <t>0003601</t>
  </si>
  <si>
    <t>0003602</t>
  </si>
  <si>
    <t>0003603</t>
  </si>
  <si>
    <t>0003604</t>
  </si>
  <si>
    <t>0003701</t>
  </si>
  <si>
    <t>0003702</t>
  </si>
  <si>
    <t>0003703</t>
  </si>
  <si>
    <t>0003704</t>
  </si>
  <si>
    <t>0004001</t>
  </si>
  <si>
    <t>0004002</t>
  </si>
  <si>
    <t>0004003</t>
  </si>
  <si>
    <t>0004004</t>
  </si>
  <si>
    <t>0004005</t>
  </si>
  <si>
    <t>0004006</t>
  </si>
  <si>
    <t>0004007</t>
  </si>
  <si>
    <t>0004008</t>
  </si>
  <si>
    <t>0004009</t>
  </si>
  <si>
    <t>0004010</t>
  </si>
  <si>
    <t>0004011</t>
  </si>
  <si>
    <t>0004012</t>
  </si>
  <si>
    <t>0004101</t>
  </si>
  <si>
    <t>0004102</t>
  </si>
  <si>
    <t>0004103</t>
  </si>
  <si>
    <t>0004104</t>
  </si>
  <si>
    <t>0004105</t>
  </si>
  <si>
    <t>0004106</t>
  </si>
  <si>
    <t>0004201</t>
  </si>
  <si>
    <t>0004202</t>
  </si>
  <si>
    <t>0004203</t>
  </si>
  <si>
    <t>0004204</t>
  </si>
  <si>
    <t>0004205</t>
  </si>
  <si>
    <t>0004206</t>
  </si>
  <si>
    <t>0004207</t>
  </si>
  <si>
    <t>0004208</t>
  </si>
  <si>
    <t>0004209</t>
  </si>
  <si>
    <t>0004301</t>
  </si>
  <si>
    <t>0004302</t>
  </si>
  <si>
    <t>0004303</t>
  </si>
  <si>
    <t>0004304</t>
  </si>
  <si>
    <t>0004305</t>
  </si>
  <si>
    <t>0004306</t>
  </si>
  <si>
    <t>0004307</t>
  </si>
  <si>
    <t>0004308</t>
  </si>
  <si>
    <t>0004309</t>
  </si>
  <si>
    <t>по запросу</t>
  </si>
  <si>
    <t>Цена от 5 шт</t>
  </si>
  <si>
    <t>Ролик монтажный MT-56-150x30</t>
  </si>
  <si>
    <t>330х112х130</t>
  </si>
  <si>
    <t>670х112х130</t>
  </si>
  <si>
    <t>330х224х130</t>
  </si>
  <si>
    <t>330х336х130</t>
  </si>
  <si>
    <t>670х224х130</t>
  </si>
  <si>
    <t>330х448х130</t>
  </si>
  <si>
    <t>670х336х130</t>
  </si>
  <si>
    <t>670х448х130</t>
  </si>
  <si>
    <t>250х90х130</t>
  </si>
  <si>
    <t>500х90х130</t>
  </si>
  <si>
    <t>250х180х130</t>
  </si>
  <si>
    <t>250х270х130</t>
  </si>
  <si>
    <t>500х180х130</t>
  </si>
  <si>
    <t>250х360х130</t>
  </si>
  <si>
    <t>500х270х130</t>
  </si>
  <si>
    <t>500х360х130</t>
  </si>
  <si>
    <t>Общество с ограниченной ответственностью «Прометей»
ИНН 2223607441 КПП 222301001 ОГРН 1152225019760
Алтайский край, г. Барнаул, ул. Власихинская, 101</t>
  </si>
  <si>
    <t>Энергопотребление</t>
  </si>
  <si>
    <t>До 6 раз ниже в сравнении с обычными светильниками.</t>
  </si>
  <si>
    <t>Защита от внешних факторов</t>
  </si>
  <si>
    <t>Высокий класс защиты IP 67 даёт защиту от пыли и воды.</t>
  </si>
  <si>
    <t>Срок службы</t>
  </si>
  <si>
    <t>Современные комплектующие гарантируют большое время работы.</t>
  </si>
  <si>
    <t>Эффективные светодиоды</t>
  </si>
  <si>
    <t>Качественные светодиоды с ресурсом работы 100 000 ч.</t>
  </si>
  <si>
    <t>Сделано в России</t>
  </si>
  <si>
    <t>Подадим заявку на техническое присоединение (ТП) в Россети.</t>
  </si>
  <si>
    <t>Рассчитаем смету и проведём её защиту в РЦЦ.</t>
  </si>
  <si>
    <t>А также согласование с энергоснабжающими организациями.</t>
  </si>
  <si>
    <t>Обеспечим выполнение всех необходимых работ согласно плану и смете.</t>
  </si>
  <si>
    <t>violetta@prometey-group.ru</t>
  </si>
  <si>
    <t>+7 (983) 380-08-76</t>
  </si>
  <si>
    <t>Светильники собственного производства</t>
  </si>
  <si>
    <r>
      <rPr>
        <sz val="14"/>
        <color theme="4" tint="-0.499984740745262"/>
        <rFont val="Calibri"/>
        <family val="2"/>
        <charset val="204"/>
      </rPr>
      <t>Драйверы:</t>
    </r>
    <r>
      <rPr>
        <sz val="14"/>
        <color theme="2" tint="-0.749992370372631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</rPr>
      <t>Трион</t>
    </r>
    <r>
      <rPr>
        <sz val="14"/>
        <rFont val="Calibri"/>
        <family val="2"/>
        <charset val="204"/>
      </rPr>
      <t xml:space="preserve"> (с защитой от перенапряжения до 380 В, а также термозащитой)</t>
    </r>
  </si>
  <si>
    <r>
      <rPr>
        <sz val="14"/>
        <color theme="4" tint="-0.499984740745262"/>
        <rFont val="Calibri"/>
        <family val="2"/>
        <charset val="204"/>
      </rPr>
      <t>Светодиоды:</t>
    </r>
    <r>
      <rPr>
        <b/>
        <sz val="14"/>
        <color theme="2" tint="-0.749992370372631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</rPr>
      <t>SAMSUNG, LUMILEDS(Philips)</t>
    </r>
  </si>
  <si>
    <r>
      <rPr>
        <sz val="14"/>
        <color theme="4" tint="-0.499984740745262"/>
        <rFont val="Calibri"/>
        <family val="2"/>
        <charset val="204"/>
      </rPr>
      <t>Линзы:</t>
    </r>
    <r>
      <rPr>
        <sz val="14"/>
        <color theme="2" tint="-0.749992370372631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</rPr>
      <t>Ledil (Финляндия)</t>
    </r>
  </si>
  <si>
    <t>Изготовим ТУ (Технические условия)</t>
  </si>
  <si>
    <t>Разработаем смету и техзадание</t>
  </si>
  <si>
    <t>Разработаем проектную документацию</t>
  </si>
  <si>
    <t>Поставим опоры и сделаем электромонтаж</t>
  </si>
  <si>
    <t>Что сделаем:</t>
  </si>
  <si>
    <t xml:space="preserve">   Кронштейны</t>
  </si>
  <si>
    <t>Бесплатная доставка до терминала ТК в вашем городе</t>
  </si>
  <si>
    <t>От 1 дня</t>
  </si>
  <si>
    <t>Гарантируем защиту вашего проекта.</t>
  </si>
  <si>
    <t>Преимущества:</t>
  </si>
  <si>
    <t>Емкость АКБ 
при 3,2В</t>
  </si>
  <si>
    <t>Емкость АКБ при 12В</t>
  </si>
  <si>
    <t>Опоры металлические</t>
  </si>
  <si>
    <t>Опоры граненые силовые</t>
  </si>
  <si>
    <t>ОГС-0,4-8</t>
  </si>
  <si>
    <t>ОГС-0,4-9</t>
  </si>
  <si>
    <t>ОГС-0,4-10</t>
  </si>
  <si>
    <t>ОГС-0,7-8</t>
  </si>
  <si>
    <t>ОГС-0,7-9</t>
  </si>
  <si>
    <t>ОГС-0,7-10</t>
  </si>
  <si>
    <t>ОГС-1,0-8</t>
  </si>
  <si>
    <t>ОГС-1,0-9</t>
  </si>
  <si>
    <t>ОГС-1,0-10</t>
  </si>
  <si>
    <t>ОГС-1,3-8</t>
  </si>
  <si>
    <t>ОГС-1,3-9</t>
  </si>
  <si>
    <t>ОГС-1,3-10</t>
  </si>
  <si>
    <t>ОГС-1,8-8</t>
  </si>
  <si>
    <t>ОГС-1,8-9</t>
  </si>
  <si>
    <t>ОГС-1,8-10</t>
  </si>
  <si>
    <t>ОГС-3,0-10</t>
  </si>
  <si>
    <t>H</t>
  </si>
  <si>
    <t>D1</t>
  </si>
  <si>
    <t>D2</t>
  </si>
  <si>
    <t>Dф</t>
  </si>
  <si>
    <t>d</t>
  </si>
  <si>
    <t>Опоры силовые прямостоечные граненые</t>
  </si>
  <si>
    <t>СПГ-400(90)-9,0/11,5</t>
  </si>
  <si>
    <t>СПГ-400-9,0/11,5</t>
  </si>
  <si>
    <t>СПГ-700(90)-9,0/11,5</t>
  </si>
  <si>
    <t>СПГ-1000-9,0/11,5</t>
  </si>
  <si>
    <t>СПГ-1300-9,0/11,5</t>
  </si>
  <si>
    <t>Опоры силовые фланцевые граненые</t>
  </si>
  <si>
    <t>СФГ-400(90)-8,0</t>
  </si>
  <si>
    <t>СФГ-400(90)-9,0</t>
  </si>
  <si>
    <t>СФГ-400-10,0</t>
  </si>
  <si>
    <t>СФГ-700(90)-8,0</t>
  </si>
  <si>
    <t>СФГ-700(90)-9,0</t>
  </si>
  <si>
    <t>СФГ-700-10,0</t>
  </si>
  <si>
    <t>СФГ-1000-8,0</t>
  </si>
  <si>
    <t>СФГ-1000-9,0</t>
  </si>
  <si>
    <t>СФГ-1000-10,0</t>
  </si>
  <si>
    <t>СФГ-1300-8,0</t>
  </si>
  <si>
    <t>СФГ-1300-9,0</t>
  </si>
  <si>
    <t>СФГ-1300-10,0</t>
  </si>
  <si>
    <t>СФГ-1800-9,0</t>
  </si>
  <si>
    <t>СФГ-1800-10,0</t>
  </si>
  <si>
    <t>Опоры граненые конические</t>
  </si>
  <si>
    <t>ОГК-3</t>
  </si>
  <si>
    <t>ОГК-4</t>
  </si>
  <si>
    <t>ОГК-5</t>
  </si>
  <si>
    <t>ОГК-6</t>
  </si>
  <si>
    <t>ОГК-7</t>
  </si>
  <si>
    <t>ОГК-8</t>
  </si>
  <si>
    <t>ОГК-9</t>
  </si>
  <si>
    <t>ОГК-10</t>
  </si>
  <si>
    <t>ОГК-11</t>
  </si>
  <si>
    <t>ОГК-12</t>
  </si>
  <si>
    <t>ЗФ-30/4/230-0,45-ц</t>
  </si>
  <si>
    <t>ЗФ-16/4/К140-1,0-б</t>
  </si>
  <si>
    <t>ЗФ-20/4/К180-1,2-б</t>
  </si>
  <si>
    <t>ЗФ-20/4/К180-1,25-б</t>
  </si>
  <si>
    <t>ЗФ-20/4/К180-1,3-б</t>
  </si>
  <si>
    <t>ЗФ-30/4/К230-1,5-б</t>
  </si>
  <si>
    <t>ЗФ-30/4/К300-2,0-б</t>
  </si>
  <si>
    <t>ЗФ-24/8/Д310-2,0-б</t>
  </si>
  <si>
    <t>ЗФ-30/4/К300-2,0-б К</t>
  </si>
  <si>
    <t>ЗФ-30/4/К230-2,0-б</t>
  </si>
  <si>
    <t>ЗФ-16/4/К180-2,0-б</t>
  </si>
  <si>
    <t>ЗФ-24/8/Д310-2,5-б</t>
  </si>
  <si>
    <t>ЗФ-30/6/Д420-2,5-б</t>
  </si>
  <si>
    <t>ЗФ-30/8/Д380-2,5-б</t>
  </si>
  <si>
    <t>ЗФ-30/4/К300-2,5-б</t>
  </si>
  <si>
    <t>ЗФ-36/4/К400-3,0-б</t>
  </si>
  <si>
    <t>ЗФ-30/12/Д440-3,0-б</t>
  </si>
  <si>
    <t>ЗФ-30/12/Д500-3,0-б</t>
  </si>
  <si>
    <t>ЗФ-30/4/К300-3,0-б</t>
  </si>
  <si>
    <t>ЗФ-24/8/Д310-3,0-б</t>
  </si>
  <si>
    <t>ЗФ-24/8/Д310-3,3-б</t>
  </si>
  <si>
    <t>ЗФ-20/8/Д360-4,0-б</t>
  </si>
  <si>
    <t>ЗФ-20/12/Д372-4,0-б</t>
  </si>
  <si>
    <t>УСЛОВНЫЕ ОБОЗНАЧЕНИЯ: 
H – высота закладного элемента; 
Б – диаметр окружности или сторона квадрата расположения отверстий под крепежные элементы; 
D – диаметр трубы; 
d – диаметр болтов; 
n – кол-во отверстий во фланце;
А – наружный размер фланца.</t>
  </si>
  <si>
    <t>20
20</t>
  </si>
  <si>
    <t>420
420</t>
  </si>
  <si>
    <t>13,4</t>
  </si>
  <si>
    <t>12,2</t>
  </si>
  <si>
    <t>23,1</t>
  </si>
  <si>
    <t>25,8</t>
  </si>
  <si>
    <t>44,5</t>
  </si>
  <si>
    <t>51,2</t>
  </si>
  <si>
    <t>101,6</t>
  </si>
  <si>
    <t>77,6</t>
  </si>
  <si>
    <t>55,5</t>
  </si>
  <si>
    <t>32,7</t>
  </si>
  <si>
    <t>161,7</t>
  </si>
  <si>
    <t>90,4</t>
  </si>
  <si>
    <t>H - Высота опоры
D1 - Размер верхней части опоры
D2 - Размер нижней части опоры
Dф - Размер фланца опоры
d - Диаметр отверстия,мм</t>
  </si>
  <si>
    <t>Опоры</t>
  </si>
  <si>
    <t>Кронштейны под один консольный светильник</t>
  </si>
  <si>
    <t>1.К1-0,5-0,5-Ф1</t>
  </si>
  <si>
    <t>1.К1-0,5-0,5-Ф2</t>
  </si>
  <si>
    <t>1.К1-0,5-0,5-Ф3</t>
  </si>
  <si>
    <t>1.К1-0,6-1,0-Ф2</t>
  </si>
  <si>
    <t>1.К1-0,6-1,0-Ф4</t>
  </si>
  <si>
    <t>1.К1-1,0-0,5-Ф4</t>
  </si>
  <si>
    <t>1.К1-1,0-1,0-Ф1</t>
  </si>
  <si>
    <t>1.КИ,0-1,0-Ф2</t>
  </si>
  <si>
    <t>1.К1-1,0-1,5-Ф2</t>
  </si>
  <si>
    <t>1.К1-1,5-0,5-Ф4</t>
  </si>
  <si>
    <t>1.К1-1,5-1,0-Ф1</t>
  </si>
  <si>
    <t>1.К1-1,5-1,0-Ф2</t>
  </si>
  <si>
    <t>1.К1-1,5-1,5-Ф1</t>
  </si>
  <si>
    <t>1.К1-1,5-1,5-Ф10</t>
  </si>
  <si>
    <t>1.К1-1,5-1,5-Ф19</t>
  </si>
  <si>
    <t>1.К1-1,5-1,5-Ф6</t>
  </si>
  <si>
    <t>1.К1-1,5-1,5-Ф9</t>
  </si>
  <si>
    <t>1.К1-1,5-1,5-Ф2</t>
  </si>
  <si>
    <t>1.К1-1,7-1,3-Ф1</t>
  </si>
  <si>
    <t>1.К1-1,7-1,3-Ф2</t>
  </si>
  <si>
    <t>1.К1-1,0-0,5-30/-Ф1</t>
  </si>
  <si>
    <t>1.К1-1,5-1,0-30/-Ф1</t>
  </si>
  <si>
    <t>1.К1-1,0-0,5-45/-Ф1</t>
  </si>
  <si>
    <t>Диаметр фланца</t>
  </si>
  <si>
    <t>5,5</t>
  </si>
  <si>
    <t>5,6</t>
  </si>
  <si>
    <t>7,3</t>
  </si>
  <si>
    <t>7,56</t>
  </si>
  <si>
    <t>9,6</t>
  </si>
  <si>
    <t>8,8</t>
  </si>
  <si>
    <t>10,8</t>
  </si>
  <si>
    <t>11,65</t>
  </si>
  <si>
    <t>10,9</t>
  </si>
  <si>
    <t>11,4</t>
  </si>
  <si>
    <t>12,4</t>
  </si>
  <si>
    <t>17,3</t>
  </si>
  <si>
    <t>19,5</t>
  </si>
  <si>
    <t>16,3</t>
  </si>
  <si>
    <t>11,7</t>
  </si>
  <si>
    <t>7,1</t>
  </si>
  <si>
    <t>10,6</t>
  </si>
  <si>
    <t>6,9</t>
  </si>
  <si>
    <t>Угол наклона</t>
  </si>
  <si>
    <t>Кронштейны под два консольных светильника, однонаправленные</t>
  </si>
  <si>
    <t>1.К2-1,5-1,5-Ф3</t>
  </si>
  <si>
    <t>1.К2-1,5-1,5-Ф4</t>
  </si>
  <si>
    <t>1.К2-2,0-1,5-Ф3</t>
  </si>
  <si>
    <t>1.К2-2,0-1,5-Ф4</t>
  </si>
  <si>
    <t>1.К2-2,5-1,5-Ф3</t>
  </si>
  <si>
    <t>1.К2-2,5-1,5-Ф4</t>
  </si>
  <si>
    <t>1.К2-1,5-2,0-Ф3</t>
  </si>
  <si>
    <t>1.К2-1,5-2,0-Ф4</t>
  </si>
  <si>
    <t>1.К2-2,0-2,0-Ф3</t>
  </si>
  <si>
    <t>1.К2-2,0-2,0-Ф6</t>
  </si>
  <si>
    <t>1.К2-2,0-2,0-Ф4</t>
  </si>
  <si>
    <t>1.К2-2,0-2,5-Ф3</t>
  </si>
  <si>
    <t>1.К2-2,0-2,5-Ф6</t>
  </si>
  <si>
    <t>1.К2-2,0-2,5-Ф4</t>
  </si>
  <si>
    <t>1.К2-2,5-2,0-Ф3</t>
  </si>
  <si>
    <t>1.К2-2,5-2,0-Ф6</t>
  </si>
  <si>
    <t>1.К2-2,5-2,0-Ф15</t>
  </si>
  <si>
    <t>1.К2-2,5-2,0-Ф7</t>
  </si>
  <si>
    <t>1.К2-2,5-2,0-Ф4</t>
  </si>
  <si>
    <t>1.К2-2,5-2,5-Ф3</t>
  </si>
  <si>
    <t>1.К2-2,5-2,5-Ф19</t>
  </si>
  <si>
    <t>1.К2-2,5-2,5-Ф6</t>
  </si>
  <si>
    <t>1.К2-2,5-2,5-Ф4</t>
  </si>
  <si>
    <t>37,8</t>
  </si>
  <si>
    <t>1.К2-0,5-0,5-/90-Ф1</t>
  </si>
  <si>
    <t>1.К2 0,5-0,5-/90-Ф2</t>
  </si>
  <si>
    <t>1.К2-0,6-1,0-/90-Ф1</t>
  </si>
  <si>
    <t>1.К2-1,0-1,0-/90-Ф1</t>
  </si>
  <si>
    <t>1.К2-1,0-1,0-/90-Ф2</t>
  </si>
  <si>
    <t>1.К2-1,0-1,5-/90-Ф2</t>
  </si>
  <si>
    <t>1.К2-1,5-1,5-/90-Ф3</t>
  </si>
  <si>
    <t>1.К2-1,5-1,5-/90-Ф6</t>
  </si>
  <si>
    <t>1.К2-1,5-1,5-/90-Ф1</t>
  </si>
  <si>
    <t>1.К2-1,5-1,5-/90-Ф2</t>
  </si>
  <si>
    <t>1.К2-1,5-2,0-/90-Ф3</t>
  </si>
  <si>
    <t>1.К2-2,0-1,5-/90-Ф3</t>
  </si>
  <si>
    <t>1.К2-2,0-1,5-/90-Ф4</t>
  </si>
  <si>
    <t>1.К2-2,0-2,0-/90-Ф3</t>
  </si>
  <si>
    <t>1.К2-2,0-2,0-/90-Ф4</t>
  </si>
  <si>
    <t>1.К2-2,5-2,0-/90-Ф4</t>
  </si>
  <si>
    <t>8,5</t>
  </si>
  <si>
    <t>13,23</t>
  </si>
  <si>
    <t>15,1</t>
  </si>
  <si>
    <t>18,7</t>
  </si>
  <si>
    <t>26,25</t>
  </si>
  <si>
    <t>23,83</t>
  </si>
  <si>
    <t>16,5</t>
  </si>
  <si>
    <t>32,55</t>
  </si>
  <si>
    <t>26,5</t>
  </si>
  <si>
    <t>26,6</t>
  </si>
  <si>
    <t>37,2</t>
  </si>
  <si>
    <t>37,3</t>
  </si>
  <si>
    <t>Кронштейны под два консольных светильника, разнонаправленные</t>
  </si>
  <si>
    <t>Кронштейны под два консольных светильника разнонаправленные под 90°</t>
  </si>
  <si>
    <t>1.К2-0,5-0,5-/180-Ф1</t>
  </si>
  <si>
    <t>1.К2-0,5-0,5-/180-Ф2</t>
  </si>
  <si>
    <t>1.К2-0,6-1,0-/180-Ф1</t>
  </si>
  <si>
    <t>1.К2-0,6-1,0-/180-Ф2</t>
  </si>
  <si>
    <t>1.К2-1,0-1,0-/180-Ф1</t>
  </si>
  <si>
    <t>1.К2-1,0-1,0-/180-Ф2</t>
  </si>
  <si>
    <t>1.К2-1,0-1,5-/180-Ф2</t>
  </si>
  <si>
    <t>1.К2-1,5-1,0-/180-Ф3</t>
  </si>
  <si>
    <t>1.К2-1,5-1,0-/180-Ф4</t>
  </si>
  <si>
    <t>1.К2-1,5-1,5-/180-Ф3</t>
  </si>
  <si>
    <t>1.К2-1,5-1,5-/180-Ф4</t>
  </si>
  <si>
    <t>1.К2-1,5-1,5-/180-Ф1</t>
  </si>
  <si>
    <t>1.К2-1,5-1,5 /180-Ф2</t>
  </si>
  <si>
    <t>1.К2-1,5-1,5-/180-Ф6
24,25</t>
  </si>
  <si>
    <t>1.К2-1,5-1,5-/180-Ф10</t>
  </si>
  <si>
    <t>1.К2-1,5-2,0-/180-Ф3</t>
  </si>
  <si>
    <t>1.К2-1,5-2,0-/180-Ф4</t>
  </si>
  <si>
    <t>1.К2-1,5-2,0-/180-Ф16</t>
  </si>
  <si>
    <t>1.К2-1,5-2,5-/180-Ф16</t>
  </si>
  <si>
    <t>1.К2-2,0-1,0-/180-Ф3</t>
  </si>
  <si>
    <t>1.К2-2,0-1,0-/180-Ф4</t>
  </si>
  <si>
    <t>1.К2-2,0-1,5-/180-Ф3</t>
  </si>
  <si>
    <t>1.К2-2,0-1,5-/180-Ф4</t>
  </si>
  <si>
    <t>13,65</t>
  </si>
  <si>
    <t>19,11</t>
  </si>
  <si>
    <t>24,5</t>
  </si>
  <si>
    <t>24,25</t>
  </si>
  <si>
    <t>33,8</t>
  </si>
  <si>
    <t>Кронштейны под три консольных светильника, разнонаправленные</t>
  </si>
  <si>
    <t>2.К3-0,2-0,2-/120-Ф3</t>
  </si>
  <si>
    <t>2.К3-0,5-1,0-/120-Ф3</t>
  </si>
  <si>
    <t>2.К3-0,5-1,0-/120-Ф4</t>
  </si>
  <si>
    <t>2.К3-1,0-1,0-/120-Ф6</t>
  </si>
  <si>
    <t>2.К3-1,0-1,0-/120-Ф3</t>
  </si>
  <si>
    <t>2.К3-1,0-1,0-/120-Ф4</t>
  </si>
  <si>
    <t>2.К3-1,5-1,0-/120-Ф3</t>
  </si>
  <si>
    <t>2.К3-1,5-1,0-/120-Ф4</t>
  </si>
  <si>
    <t>2.К3-2,0-1,0-/120-Ф3</t>
  </si>
  <si>
    <t>2.К3-2,0-1,0-/120-Ф4</t>
  </si>
  <si>
    <t>2.К3-2,0-2,0-/120-Ф4</t>
  </si>
  <si>
    <t>8,2</t>
  </si>
  <si>
    <t>25,4</t>
  </si>
  <si>
    <t>24,7</t>
  </si>
  <si>
    <t>34,4</t>
  </si>
  <si>
    <t>26,8</t>
  </si>
  <si>
    <t>С кольцом для одного консольного светильника</t>
  </si>
  <si>
    <t>С кольцом для двух консольных светильников</t>
  </si>
  <si>
    <t>Закладные детали</t>
  </si>
  <si>
    <t>D</t>
  </si>
  <si>
    <t>n</t>
  </si>
  <si>
    <t>А</t>
  </si>
  <si>
    <t>Б</t>
  </si>
  <si>
    <t>Масса, кг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</si>
</sst>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yyyy"/>
    <numFmt numFmtId="165" formatCode="#,##0\ _₽"/>
    <numFmt numFmtId="166" formatCode="0.0"/>
  </numFmts>
  <fonts count="68" x14ac:knownFonts="1">
    <font>
      <sz val="11"/>
      <color theme="1"/>
      <name val="Houschka Pro Medium"/>
      <family val="2"/>
      <scheme val="minor"/>
    </font>
    <font>
      <sz val="11"/>
      <color theme="1"/>
      <name val="Houschka Pro Medium"/>
      <family val="2"/>
      <charset val="204"/>
      <scheme val="minor"/>
    </font>
    <font>
      <sz val="11"/>
      <color theme="1"/>
      <name val="Houschka Pro Medium"/>
      <family val="2"/>
      <charset val="204"/>
      <scheme val="minor"/>
    </font>
    <font>
      <u/>
      <sz val="11"/>
      <color theme="10"/>
      <name val="Houschka Pro Medium"/>
      <family val="2"/>
      <scheme val="minor"/>
    </font>
    <font>
      <b/>
      <sz val="16"/>
      <color rgb="FF0070C0"/>
      <name val="Houschka Pro Medium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orbel"/>
      <family val="2"/>
      <charset val="204"/>
    </font>
    <font>
      <b/>
      <sz val="11"/>
      <color theme="0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name val="Calibri"/>
      <family val="2"/>
      <charset val="204"/>
    </font>
    <font>
      <b/>
      <sz val="12"/>
      <color theme="0"/>
      <name val="Calibri"/>
      <family val="2"/>
      <charset val="204"/>
    </font>
    <font>
      <sz val="11"/>
      <name val="Calibri"/>
      <family val="2"/>
      <charset val="204"/>
    </font>
    <font>
      <sz val="8"/>
      <name val="Houschka Pro Medium"/>
      <family val="2"/>
      <scheme val="minor"/>
    </font>
    <font>
      <b/>
      <sz val="22"/>
      <color rgb="FF002060"/>
      <name val="Calibri"/>
      <family val="2"/>
      <charset val="204"/>
    </font>
    <font>
      <b/>
      <sz val="18"/>
      <color theme="8" tint="-0.249977111117893"/>
      <name val="Houschka Pro Medium"/>
      <family val="2"/>
      <charset val="204"/>
      <scheme val="minor"/>
    </font>
    <font>
      <sz val="18"/>
      <color theme="1"/>
      <name val="Houschka Pro Medium"/>
      <family val="2"/>
      <scheme val="minor"/>
    </font>
    <font>
      <b/>
      <u/>
      <sz val="18"/>
      <color theme="1" tint="0.499984740745262"/>
      <name val="Calibri"/>
      <family val="2"/>
      <charset val="204"/>
    </font>
    <font>
      <sz val="11"/>
      <color theme="0"/>
      <name val="Calibri"/>
      <family val="2"/>
      <charset val="204"/>
    </font>
    <font>
      <b/>
      <sz val="10"/>
      <color theme="1"/>
      <name val="Calibri"/>
      <family val="2"/>
      <charset val="204"/>
    </font>
    <font>
      <b/>
      <sz val="10"/>
      <name val="Calibri"/>
      <family val="2"/>
      <charset val="204"/>
    </font>
    <font>
      <b/>
      <sz val="10"/>
      <color theme="0"/>
      <name val="Calibri"/>
      <family val="2"/>
      <charset val="204"/>
    </font>
    <font>
      <b/>
      <sz val="11"/>
      <color theme="4" tint="-0.499984740745262"/>
      <name val="Calibri"/>
      <family val="2"/>
      <charset val="204"/>
    </font>
    <font>
      <b/>
      <sz val="11"/>
      <color theme="4" tint="-0.499984740745262"/>
      <name val="Houschka Pro Medium"/>
      <family val="2"/>
      <charset val="204"/>
      <scheme val="minor"/>
    </font>
    <font>
      <sz val="10"/>
      <color theme="1"/>
      <name val="Calibri"/>
      <family val="2"/>
      <charset val="204"/>
    </font>
    <font>
      <b/>
      <sz val="12"/>
      <name val="Calibri"/>
      <family val="2"/>
      <charset val="204"/>
    </font>
    <font>
      <b/>
      <sz val="16"/>
      <color theme="4" tint="-0.499984740745262"/>
      <name val="Calibri"/>
      <family val="2"/>
      <charset val="204"/>
    </font>
    <font>
      <sz val="20"/>
      <color theme="4" tint="-0.499984740745262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1"/>
      <color theme="4" tint="-0.499984740745262"/>
      <name val="Calibri"/>
      <family val="2"/>
      <charset val="204"/>
    </font>
    <font>
      <b/>
      <sz val="16"/>
      <color rgb="FF002060"/>
      <name val="Calibri"/>
      <family val="2"/>
      <charset val="204"/>
    </font>
    <font>
      <b/>
      <sz val="11"/>
      <color rgb="FF002060"/>
      <name val="Calibri"/>
      <family val="2"/>
      <charset val="204"/>
    </font>
    <font>
      <sz val="16"/>
      <color rgb="FF002060"/>
      <name val="Calibri"/>
      <family val="2"/>
      <charset val="204"/>
    </font>
    <font>
      <sz val="11"/>
      <color rgb="FF5C5C5C"/>
      <name val="Open Sans"/>
      <family val="2"/>
    </font>
    <font>
      <sz val="8"/>
      <color rgb="FF5C5C5C"/>
      <name val="Open Sans"/>
      <family val="2"/>
    </font>
    <font>
      <sz val="10"/>
      <color theme="1"/>
      <name val="Houschka Pro Medium"/>
      <family val="2"/>
      <scheme val="minor"/>
    </font>
    <font>
      <sz val="18"/>
      <color theme="1"/>
      <name val="Calibri"/>
      <family val="2"/>
      <charset val="204"/>
    </font>
    <font>
      <sz val="12"/>
      <color rgb="FF002060"/>
      <name val="Calibri"/>
      <family val="2"/>
      <charset val="204"/>
    </font>
    <font>
      <b/>
      <sz val="12"/>
      <color theme="8" tint="-0.249977111117893"/>
      <name val="Calibri"/>
      <family val="2"/>
      <charset val="204"/>
    </font>
    <font>
      <sz val="12"/>
      <color theme="2" tint="-0.749992370372631"/>
      <name val="Calibri"/>
      <family val="2"/>
      <charset val="204"/>
    </font>
    <font>
      <sz val="12"/>
      <color theme="4" tint="-0.499984740745262"/>
      <name val="Calibri"/>
      <family val="2"/>
      <charset val="204"/>
    </font>
    <font>
      <b/>
      <sz val="20"/>
      <color theme="8" tint="-0.249977111117893"/>
      <name val="Montserrat"/>
      <charset val="204"/>
    </font>
    <font>
      <sz val="20"/>
      <color theme="1" tint="0.499984740745262"/>
      <name val="Montserrat"/>
      <charset val="204"/>
    </font>
    <font>
      <sz val="20"/>
      <color theme="1"/>
      <name val="Montserrat"/>
      <charset val="204"/>
    </font>
    <font>
      <sz val="20"/>
      <color theme="8" tint="-0.249977111117893"/>
      <name val="Montserrat"/>
      <charset val="204"/>
    </font>
    <font>
      <u/>
      <sz val="20"/>
      <color theme="1" tint="0.499984740745262"/>
      <name val="Montserrat"/>
      <charset val="204"/>
    </font>
    <font>
      <b/>
      <sz val="10"/>
      <color theme="0"/>
      <name val="Montserrat"/>
      <charset val="204"/>
    </font>
    <font>
      <b/>
      <sz val="11"/>
      <name val="Montserrat"/>
      <charset val="204"/>
    </font>
    <font>
      <b/>
      <sz val="12"/>
      <color theme="4" tint="-0.499984740745262"/>
      <name val="Calibri"/>
      <family val="2"/>
      <charset val="204"/>
    </font>
    <font>
      <b/>
      <sz val="14"/>
      <color theme="0"/>
      <name val="Calibri"/>
      <family val="2"/>
      <charset val="204"/>
    </font>
    <font>
      <b/>
      <sz val="26"/>
      <color theme="4" tint="-0.499984740745262"/>
      <name val="Calibri"/>
      <family val="2"/>
      <charset val="204"/>
    </font>
    <font>
      <b/>
      <sz val="20"/>
      <color theme="4" tint="-0.499984740745262"/>
      <name val="Calibri"/>
      <family val="2"/>
      <charset val="204"/>
    </font>
    <font>
      <u/>
      <sz val="10"/>
      <color theme="10"/>
      <name val="Calibri"/>
      <family val="2"/>
      <charset val="204"/>
    </font>
    <font>
      <sz val="12"/>
      <color theme="1"/>
      <name val="Calibri"/>
      <family val="2"/>
      <charset val="204"/>
    </font>
    <font>
      <sz val="12"/>
      <color theme="1"/>
      <name val="Roboto"/>
      <charset val="204"/>
    </font>
    <font>
      <b/>
      <sz val="14"/>
      <color rgb="FF394765"/>
      <name val="Arial"/>
      <family val="2"/>
      <charset val="204"/>
    </font>
    <font>
      <sz val="11"/>
      <color rgb="FF131313"/>
      <name val="Arial"/>
      <family val="2"/>
      <charset val="204"/>
    </font>
    <font>
      <b/>
      <sz val="12"/>
      <color rgb="FF131313"/>
      <name val="Arial"/>
      <family val="2"/>
      <charset val="204"/>
    </font>
    <font>
      <sz val="14"/>
      <name val="Calibri"/>
      <family val="2"/>
      <charset val="204"/>
    </font>
    <font>
      <sz val="14"/>
      <color theme="2" tint="-0.749992370372631"/>
      <name val="Calibri"/>
      <family val="2"/>
      <charset val="204"/>
    </font>
    <font>
      <sz val="14"/>
      <color theme="4" tint="-0.499984740745262"/>
      <name val="Calibri"/>
      <family val="2"/>
      <charset val="204"/>
    </font>
    <font>
      <b/>
      <sz val="14"/>
      <name val="Calibri"/>
      <family val="2"/>
      <charset val="204"/>
    </font>
    <font>
      <b/>
      <sz val="14"/>
      <color theme="2" tint="-0.749992370372631"/>
      <name val="Calibri"/>
      <family val="2"/>
      <charset val="204"/>
    </font>
    <font>
      <sz val="12"/>
      <name val="Arial"/>
      <family val="2"/>
      <charset val="204"/>
    </font>
    <font>
      <sz val="12"/>
      <color rgb="FF131313"/>
      <name val="Arial"/>
      <family val="2"/>
      <charset val="204"/>
    </font>
    <font>
      <b/>
      <sz val="13"/>
      <color theme="0"/>
      <name val="Calibri"/>
      <family val="2"/>
      <charset val="204"/>
    </font>
    <font>
      <sz val="18"/>
      <color rgb="FFB22D52"/>
      <name val="Arial"/>
      <family val="2"/>
      <charset val="204"/>
    </font>
    <font>
      <sz val="9"/>
      <color rgb="FF5C5C5C"/>
      <name val="Open Sans"/>
      <family val="2"/>
    </font>
    <font>
      <sz val="8"/>
      <color theme="1"/>
      <name val="Calibri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rgb="FF00B0F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rgb="FF00B0F0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-0.499984740745262"/>
        <bgColor rgb="FF0070C0"/>
      </patternFill>
    </fill>
    <fill>
      <patternFill patternType="solid">
        <fgColor rgb="FFF3FFF5"/>
        <bgColor indexed="64"/>
      </patternFill>
    </fill>
    <fill>
      <patternFill patternType="solid">
        <fgColor rgb="FFF8F8F8"/>
        <bgColor theme="0"/>
      </patternFill>
    </fill>
    <fill>
      <patternFill patternType="solid">
        <fgColor rgb="FFF8F8F8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AEAEA"/>
        <bgColor theme="0"/>
      </patternFill>
    </fill>
    <fill>
      <patternFill patternType="solid">
        <fgColor rgb="FFFFFFFF"/>
        <bgColor indexed="64"/>
      </patternFill>
    </fill>
  </fills>
  <borders count="146">
    <border>
      <left/>
      <right/>
      <top/>
      <bottom/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4659260841701"/>
      </bottom>
      <diagonal/>
    </border>
    <border>
      <left style="thin">
        <color theme="0"/>
      </left>
      <right/>
      <top/>
      <bottom style="thin">
        <color theme="8" tint="-0.24994659260841701"/>
      </bottom>
      <diagonal/>
    </border>
    <border>
      <left/>
      <right style="thin">
        <color theme="0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0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8" tint="-0.24994659260841701"/>
      </top>
      <bottom/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8" tint="-0.2499465926084170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249977111117893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249977111117893"/>
      </left>
      <right style="thin">
        <color theme="0" tint="-0.14996795556505021"/>
      </right>
      <top/>
      <bottom/>
      <diagonal/>
    </border>
    <border>
      <left style="thin">
        <color theme="0" tint="-0.249977111117893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4" tint="-0.499984740745262"/>
      </left>
      <right/>
      <top style="thin">
        <color theme="0" tint="-0.14996795556505021"/>
      </top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249977111117893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8" tint="-0.2499465926084170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06918546098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0691854609822"/>
      </top>
      <bottom/>
      <diagonal/>
    </border>
    <border>
      <left/>
      <right/>
      <top style="thin">
        <color theme="0" tint="-0.14990691854609822"/>
      </top>
      <bottom/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/>
      <top/>
      <bottom style="thin">
        <color theme="0" tint="-0.14993743705557422"/>
      </bottom>
      <diagonal/>
    </border>
    <border>
      <left/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/>
      <right style="thin">
        <color theme="0" tint="-0.14996795556505021"/>
      </right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 style="thin">
        <color theme="4" tint="-0.49998474074526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4" tint="-0.49998474074526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4" tint="-0.499984740745262"/>
      </top>
      <bottom/>
      <diagonal/>
    </border>
    <border>
      <left style="thin">
        <color theme="0" tint="-0.14996795556505021"/>
      </left>
      <right/>
      <top style="thin">
        <color theme="4" tint="-0.499984740745262"/>
      </top>
      <bottom style="thin">
        <color theme="0" tint="-0.14996795556505021"/>
      </bottom>
      <diagonal/>
    </border>
    <border>
      <left/>
      <right/>
      <top style="thin">
        <color theme="4" tint="-0.499984740745262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4" tint="-0.499984740745262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6795556505021"/>
      </top>
      <bottom style="thin">
        <color theme="0" tint="-0.14990691854609822"/>
      </bottom>
      <diagonal/>
    </border>
    <border>
      <left/>
      <right/>
      <top style="thin">
        <color theme="4" tint="-0.49998474074526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4" tint="-0.499984740745262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6795556505021"/>
      </right>
      <top style="thin">
        <color theme="0" tint="-0.14990691854609822"/>
      </top>
      <bottom/>
      <diagonal/>
    </border>
    <border>
      <left style="thin">
        <color theme="0" tint="-0.149906918546098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6795556505021"/>
      </right>
      <top/>
      <bottom style="thin">
        <color theme="0" tint="-0.14990691854609822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theme="0" tint="-0.14990691854609822"/>
      </bottom>
      <diagonal/>
    </border>
    <border>
      <left style="thin">
        <color theme="0" tint="-0.14990691854609822"/>
      </left>
      <right style="thin">
        <color theme="0" tint="-0.14993743705557422"/>
      </right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0691854609822"/>
      </top>
      <bottom/>
      <diagonal/>
    </border>
    <border>
      <left/>
      <right style="thin">
        <color theme="0" tint="-0.14996795556505021"/>
      </right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4" tint="-0.499984740745262"/>
      </top>
      <bottom/>
      <diagonal/>
    </border>
    <border>
      <left/>
      <right style="thin">
        <color theme="0" tint="-0.14996795556505021"/>
      </right>
      <top style="thin">
        <color theme="4" tint="-0.49998474074526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0691854609822"/>
      </bottom>
      <diagonal/>
    </border>
    <border>
      <left style="thin">
        <color theme="0" tint="-0.14996795556505021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0691854609822"/>
      </bottom>
      <diagonal/>
    </border>
    <border>
      <left style="thin">
        <color theme="0" tint="-0.14993743705557422"/>
      </left>
      <right/>
      <top/>
      <bottom style="thin">
        <color theme="0" tint="-0.14990691854609822"/>
      </bottom>
      <diagonal/>
    </border>
    <border>
      <left/>
      <right style="thin">
        <color theme="0" tint="-0.14996795556505021"/>
      </right>
      <top/>
      <bottom style="thin">
        <color theme="0" tint="-0.149906918546098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0691854609822"/>
      </bottom>
      <diagonal/>
    </border>
    <border>
      <left style="thin">
        <color theme="0" tint="-0.14993743705557422"/>
      </left>
      <right style="thin">
        <color theme="0" tint="-0.14990691854609822"/>
      </right>
      <top style="thin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8764000366222"/>
      </left>
      <right/>
      <top style="thin">
        <color theme="0" tint="-0.14990691854609822"/>
      </top>
      <bottom/>
      <diagonal/>
    </border>
    <border>
      <left style="thin">
        <color theme="0" tint="-0.1498764000366222"/>
      </left>
      <right style="thin">
        <color theme="0" tint="-0.1498764000366222"/>
      </right>
      <top style="thin">
        <color theme="0" tint="-0.14990691854609822"/>
      </top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/>
      <top/>
      <bottom/>
      <diagonal/>
    </border>
    <border>
      <left style="thin">
        <color theme="0" tint="-0.1498764000366222"/>
      </left>
      <right style="thin">
        <color theme="0" tint="-0.14993743705557422"/>
      </right>
      <top style="thin">
        <color theme="0" tint="-0.14990691854609822"/>
      </top>
      <bottom/>
      <diagonal/>
    </border>
    <border>
      <left style="thin">
        <color theme="0" tint="-0.1498764000366222"/>
      </left>
      <right style="thin">
        <color theme="0" tint="-0.14993743705557422"/>
      </right>
      <top/>
      <bottom/>
      <diagonal/>
    </border>
    <border>
      <left style="thin">
        <color theme="0" tint="-0.1498764000366222"/>
      </left>
      <right style="thin">
        <color theme="0" tint="-0.14993743705557422"/>
      </right>
      <top/>
      <bottom style="thin">
        <color theme="0" tint="-0.14987640003662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thin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thin">
        <color theme="0" tint="-0.1498458815271462"/>
      </bottom>
      <diagonal/>
    </border>
    <border>
      <left style="thin">
        <color theme="0" tint="-0.1498764000366222"/>
      </left>
      <right/>
      <top/>
      <bottom style="thin">
        <color theme="0" tint="-0.1498458815271462"/>
      </bottom>
      <diagonal/>
    </border>
    <border>
      <left/>
      <right style="thin">
        <color theme="0" tint="-0.1498764000366222"/>
      </right>
      <top style="thin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 style="thin">
        <color theme="0" tint="-0.1498458815271462"/>
      </bottom>
      <diagonal/>
    </border>
    <border>
      <left style="thin">
        <color theme="0" tint="-0.14990691854609822"/>
      </left>
      <right style="thin">
        <color theme="0" tint="-0.1498764000366222"/>
      </right>
      <top style="thin">
        <color theme="0" tint="-0.14993743705557422"/>
      </top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4" tint="-0.499984740745262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06918546098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0691854609822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8764000366222"/>
      </right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8764000366222"/>
      </right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8764000366222"/>
      </right>
      <top/>
      <bottom/>
      <diagonal/>
    </border>
    <border>
      <left style="thin">
        <color theme="0" tint="-0.14993743705557422"/>
      </left>
      <right style="thin">
        <color theme="0" tint="-0.1498764000366222"/>
      </right>
      <top/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8764000366222"/>
      </left>
      <right style="thin">
        <color theme="0" tint="-0.14993743705557422"/>
      </right>
      <top/>
      <bottom style="thin">
        <color theme="0" tint="-0.14990691854609822"/>
      </bottom>
      <diagonal/>
    </border>
    <border>
      <left style="thin">
        <color theme="0" tint="-0.1498764000366222"/>
      </left>
      <right style="thin">
        <color theme="0" tint="-0.14993743705557422"/>
      </right>
      <top/>
      <bottom style="thin">
        <color theme="0" tint="-0.1498458815271462"/>
      </bottom>
      <diagonal/>
    </border>
    <border>
      <left style="thin">
        <color theme="0" tint="-0.14993743705557422"/>
      </left>
      <right style="thin">
        <color theme="0" tint="-0.149906918546098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0691854609822"/>
      </right>
      <top/>
      <bottom style="thin">
        <color theme="0" tint="-0.14993743705557422"/>
      </bottom>
      <diagonal/>
    </border>
    <border>
      <left/>
      <right style="thin">
        <color theme="0" tint="-0.14990691854609822"/>
      </right>
      <top/>
      <bottom/>
      <diagonal/>
    </border>
    <border>
      <left style="thin">
        <color theme="0" tint="-0.149937437055574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8458815271462"/>
      </bottom>
      <diagonal/>
    </border>
    <border>
      <left/>
      <right style="thin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6795556505021"/>
      </top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801">
    <xf numFmtId="0" fontId="0" fillId="0" borderId="0" xfId="0"/>
    <xf numFmtId="164" fontId="7" fillId="6" borderId="1" xfId="0" applyNumberFormat="1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center" vertical="center"/>
    </xf>
    <xf numFmtId="0" fontId="13" fillId="3" borderId="0" xfId="0" applyFont="1" applyFill="1" applyAlignment="1">
      <alignment vertical="top" wrapText="1"/>
    </xf>
    <xf numFmtId="0" fontId="0" fillId="0" borderId="0" xfId="0" applyAlignment="1">
      <alignment vertical="center"/>
    </xf>
    <xf numFmtId="0" fontId="6" fillId="0" borderId="1" xfId="0" applyFont="1" applyBorder="1" applyAlignment="1">
      <alignment vertical="center"/>
    </xf>
    <xf numFmtId="0" fontId="5" fillId="0" borderId="0" xfId="0" applyFont="1" applyAlignment="1">
      <alignment vertical="center"/>
    </xf>
    <xf numFmtId="49" fontId="5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5" fillId="3" borderId="5" xfId="0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left" vertical="center"/>
    </xf>
    <xf numFmtId="49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6" borderId="0" xfId="2" applyFont="1" applyFill="1" applyAlignment="1">
      <alignment vertical="center"/>
    </xf>
    <xf numFmtId="0" fontId="0" fillId="10" borderId="0" xfId="0" applyFill="1" applyAlignment="1">
      <alignment vertical="center"/>
    </xf>
    <xf numFmtId="0" fontId="0" fillId="12" borderId="0" xfId="0" applyFill="1" applyAlignment="1">
      <alignment vertical="center"/>
    </xf>
    <xf numFmtId="0" fontId="0" fillId="2" borderId="0" xfId="0" applyFill="1" applyAlignment="1">
      <alignment vertical="center"/>
    </xf>
    <xf numFmtId="49" fontId="3" fillId="0" borderId="5" xfId="1" applyNumberFormat="1" applyBorder="1" applyAlignment="1">
      <alignment horizontal="left" vertical="center"/>
    </xf>
    <xf numFmtId="0" fontId="6" fillId="0" borderId="7" xfId="0" applyFont="1" applyBorder="1" applyAlignment="1">
      <alignment vertical="center"/>
    </xf>
    <xf numFmtId="0" fontId="11" fillId="0" borderId="8" xfId="1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8" xfId="1" applyFont="1" applyFill="1" applyBorder="1" applyAlignment="1">
      <alignment vertical="center"/>
    </xf>
    <xf numFmtId="49" fontId="5" fillId="2" borderId="0" xfId="0" applyNumberFormat="1" applyFont="1" applyFill="1" applyAlignment="1">
      <alignment horizontal="center" vertical="center"/>
    </xf>
    <xf numFmtId="49" fontId="5" fillId="2" borderId="10" xfId="0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0" fontId="22" fillId="2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0" fontId="9" fillId="0" borderId="8" xfId="0" applyFont="1" applyBorder="1" applyAlignment="1">
      <alignment vertical="center"/>
    </xf>
    <xf numFmtId="0" fontId="5" fillId="2" borderId="0" xfId="0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164" fontId="7" fillId="2" borderId="1" xfId="0" applyNumberFormat="1" applyFont="1" applyFill="1" applyBorder="1" applyAlignment="1">
      <alignment horizontal="center" vertical="center"/>
    </xf>
    <xf numFmtId="0" fontId="9" fillId="2" borderId="1" xfId="1" applyFont="1" applyFill="1" applyBorder="1" applyAlignment="1">
      <alignment vertical="center"/>
    </xf>
    <xf numFmtId="0" fontId="11" fillId="2" borderId="7" xfId="1" applyFont="1" applyFill="1" applyBorder="1" applyAlignment="1">
      <alignment vertical="center"/>
    </xf>
    <xf numFmtId="0" fontId="9" fillId="2" borderId="7" xfId="1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24" fillId="2" borderId="9" xfId="1" quotePrefix="1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vertical="center"/>
    </xf>
    <xf numFmtId="0" fontId="5" fillId="2" borderId="10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vertical="center"/>
    </xf>
    <xf numFmtId="0" fontId="5" fillId="3" borderId="12" xfId="0" applyFont="1" applyFill="1" applyBorder="1" applyAlignment="1">
      <alignment horizontal="center" vertical="center"/>
    </xf>
    <xf numFmtId="1" fontId="5" fillId="3" borderId="12" xfId="0" applyNumberFormat="1" applyFont="1" applyFill="1" applyBorder="1" applyAlignment="1">
      <alignment horizontal="center" vertical="center"/>
    </xf>
    <xf numFmtId="0" fontId="9" fillId="8" borderId="0" xfId="0" applyFont="1" applyFill="1" applyAlignment="1">
      <alignment vertical="center"/>
    </xf>
    <xf numFmtId="0" fontId="9" fillId="8" borderId="0" xfId="0" applyFont="1" applyFill="1" applyAlignment="1">
      <alignment horizontal="center" vertical="center"/>
    </xf>
    <xf numFmtId="0" fontId="5" fillId="3" borderId="12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10" fillId="9" borderId="0" xfId="0" applyFont="1" applyFill="1" applyAlignment="1">
      <alignment vertical="center"/>
    </xf>
    <xf numFmtId="0" fontId="10" fillId="9" borderId="0" xfId="0" applyFont="1" applyFill="1" applyAlignment="1">
      <alignment horizontal="center" vertical="center"/>
    </xf>
    <xf numFmtId="49" fontId="9" fillId="8" borderId="17" xfId="0" applyNumberFormat="1" applyFont="1" applyFill="1" applyBorder="1" applyAlignment="1">
      <alignment horizontal="left" vertical="center"/>
    </xf>
    <xf numFmtId="0" fontId="8" fillId="3" borderId="19" xfId="0" applyFont="1" applyFill="1" applyBorder="1" applyAlignment="1">
      <alignment horizontal="center" vertical="center" wrapText="1"/>
    </xf>
    <xf numFmtId="0" fontId="18" fillId="3" borderId="19" xfId="0" applyFont="1" applyFill="1" applyBorder="1" applyAlignment="1">
      <alignment horizontal="center" vertical="center" wrapText="1"/>
    </xf>
    <xf numFmtId="0" fontId="20" fillId="7" borderId="19" xfId="0" applyFont="1" applyFill="1" applyBorder="1" applyAlignment="1">
      <alignment horizontal="center" vertical="center" wrapText="1"/>
    </xf>
    <xf numFmtId="0" fontId="20" fillId="7" borderId="20" xfId="0" applyFont="1" applyFill="1" applyBorder="1" applyAlignment="1">
      <alignment horizontal="center" vertical="center" wrapText="1"/>
    </xf>
    <xf numFmtId="0" fontId="9" fillId="8" borderId="17" xfId="0" applyFont="1" applyFill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18" fillId="3" borderId="13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20" fillId="7" borderId="22" xfId="0" applyFont="1" applyFill="1" applyBorder="1" applyAlignment="1">
      <alignment horizontal="center" vertical="center" wrapText="1"/>
    </xf>
    <xf numFmtId="0" fontId="5" fillId="13" borderId="12" xfId="0" applyFont="1" applyFill="1" applyBorder="1" applyAlignment="1">
      <alignment horizontal="center" vertical="center"/>
    </xf>
    <xf numFmtId="0" fontId="5" fillId="13" borderId="12" xfId="0" applyFont="1" applyFill="1" applyBorder="1" applyAlignment="1">
      <alignment horizontal="center" vertical="center" wrapText="1"/>
    </xf>
    <xf numFmtId="1" fontId="5" fillId="13" borderId="12" xfId="0" applyNumberFormat="1" applyFont="1" applyFill="1" applyBorder="1" applyAlignment="1">
      <alignment horizontal="center" vertical="center"/>
    </xf>
    <xf numFmtId="0" fontId="5" fillId="13" borderId="14" xfId="0" applyFont="1" applyFill="1" applyBorder="1" applyAlignment="1">
      <alignment horizontal="center" vertical="center"/>
    </xf>
    <xf numFmtId="1" fontId="5" fillId="13" borderId="14" xfId="0" applyNumberFormat="1" applyFont="1" applyFill="1" applyBorder="1" applyAlignment="1">
      <alignment horizontal="center" vertical="center"/>
    </xf>
    <xf numFmtId="0" fontId="9" fillId="8" borderId="2" xfId="0" applyFont="1" applyFill="1" applyBorder="1" applyAlignment="1">
      <alignment vertical="center"/>
    </xf>
    <xf numFmtId="0" fontId="9" fillId="8" borderId="3" xfId="0" applyFont="1" applyFill="1" applyBorder="1" applyAlignment="1">
      <alignment vertical="center"/>
    </xf>
    <xf numFmtId="0" fontId="9" fillId="8" borderId="11" xfId="0" applyFont="1" applyFill="1" applyBorder="1" applyAlignment="1">
      <alignment vertical="center"/>
    </xf>
    <xf numFmtId="49" fontId="9" fillId="8" borderId="3" xfId="0" applyNumberFormat="1" applyFont="1" applyFill="1" applyBorder="1" applyAlignment="1">
      <alignment horizontal="left" vertical="center"/>
    </xf>
    <xf numFmtId="0" fontId="5" fillId="0" borderId="24" xfId="0" applyFont="1" applyBorder="1" applyAlignment="1">
      <alignment vertical="center"/>
    </xf>
    <xf numFmtId="0" fontId="5" fillId="3" borderId="24" xfId="0" applyFont="1" applyFill="1" applyBorder="1" applyAlignment="1">
      <alignment horizontal="center" vertical="center"/>
    </xf>
    <xf numFmtId="165" fontId="5" fillId="3" borderId="24" xfId="0" applyNumberFormat="1" applyFont="1" applyFill="1" applyBorder="1" applyAlignment="1">
      <alignment horizontal="right" vertical="center"/>
    </xf>
    <xf numFmtId="0" fontId="5" fillId="13" borderId="12" xfId="0" applyFont="1" applyFill="1" applyBorder="1" applyAlignment="1">
      <alignment vertical="center"/>
    </xf>
    <xf numFmtId="0" fontId="5" fillId="14" borderId="12" xfId="0" applyFont="1" applyFill="1" applyBorder="1" applyAlignment="1">
      <alignment horizontal="center" vertical="center"/>
    </xf>
    <xf numFmtId="165" fontId="5" fillId="14" borderId="12" xfId="0" applyNumberFormat="1" applyFont="1" applyFill="1" applyBorder="1" applyAlignment="1">
      <alignment horizontal="right" vertical="center"/>
    </xf>
    <xf numFmtId="0" fontId="5" fillId="0" borderId="12" xfId="0" applyFont="1" applyBorder="1" applyAlignment="1">
      <alignment vertical="center"/>
    </xf>
    <xf numFmtId="165" fontId="5" fillId="3" borderId="12" xfId="0" applyNumberFormat="1" applyFont="1" applyFill="1" applyBorder="1" applyAlignment="1">
      <alignment horizontal="right" vertical="center"/>
    </xf>
    <xf numFmtId="0" fontId="5" fillId="13" borderId="14" xfId="0" applyFont="1" applyFill="1" applyBorder="1" applyAlignment="1">
      <alignment vertical="center"/>
    </xf>
    <xf numFmtId="0" fontId="5" fillId="14" borderId="14" xfId="0" applyFont="1" applyFill="1" applyBorder="1" applyAlignment="1">
      <alignment horizontal="center" vertical="center"/>
    </xf>
    <xf numFmtId="165" fontId="5" fillId="14" borderId="14" xfId="0" applyNumberFormat="1" applyFont="1" applyFill="1" applyBorder="1" applyAlignment="1">
      <alignment horizontal="right" vertical="center"/>
    </xf>
    <xf numFmtId="165" fontId="9" fillId="8" borderId="0" xfId="0" applyNumberFormat="1" applyFont="1" applyFill="1" applyAlignment="1">
      <alignment horizontal="right" vertical="center"/>
    </xf>
    <xf numFmtId="165" fontId="9" fillId="8" borderId="11" xfId="0" applyNumberFormat="1" applyFont="1" applyFill="1" applyBorder="1" applyAlignment="1">
      <alignment horizontal="right" vertical="center"/>
    </xf>
    <xf numFmtId="0" fontId="5" fillId="0" borderId="14" xfId="0" applyFont="1" applyBorder="1" applyAlignment="1">
      <alignment vertical="center"/>
    </xf>
    <xf numFmtId="0" fontId="5" fillId="3" borderId="14" xfId="0" applyFont="1" applyFill="1" applyBorder="1" applyAlignment="1">
      <alignment horizontal="center" vertical="center"/>
    </xf>
    <xf numFmtId="165" fontId="5" fillId="3" borderId="14" xfId="0" applyNumberFormat="1" applyFont="1" applyFill="1" applyBorder="1" applyAlignment="1">
      <alignment horizontal="right" vertical="center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vertical="center"/>
    </xf>
    <xf numFmtId="0" fontId="17" fillId="6" borderId="26" xfId="2" applyFont="1" applyFill="1" applyBorder="1" applyAlignment="1">
      <alignment vertical="center"/>
    </xf>
    <xf numFmtId="0" fontId="18" fillId="3" borderId="24" xfId="0" applyFont="1" applyFill="1" applyBorder="1" applyAlignment="1">
      <alignment horizontal="center" vertical="center" wrapText="1"/>
    </xf>
    <xf numFmtId="0" fontId="10" fillId="9" borderId="28" xfId="0" applyFont="1" applyFill="1" applyBorder="1" applyAlignment="1">
      <alignment vertical="center"/>
    </xf>
    <xf numFmtId="49" fontId="5" fillId="3" borderId="29" xfId="0" applyNumberFormat="1" applyFont="1" applyFill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3" borderId="29" xfId="0" applyFont="1" applyFill="1" applyBorder="1" applyAlignment="1">
      <alignment horizontal="left" vertical="center"/>
    </xf>
    <xf numFmtId="0" fontId="5" fillId="3" borderId="29" xfId="0" applyFont="1" applyFill="1" applyBorder="1" applyAlignment="1">
      <alignment horizontal="center" vertical="center"/>
    </xf>
    <xf numFmtId="1" fontId="5" fillId="3" borderId="29" xfId="0" applyNumberFormat="1" applyFont="1" applyFill="1" applyBorder="1" applyAlignment="1">
      <alignment horizontal="center" vertical="center"/>
    </xf>
    <xf numFmtId="3" fontId="5" fillId="3" borderId="29" xfId="0" applyNumberFormat="1" applyFont="1" applyFill="1" applyBorder="1" applyAlignment="1">
      <alignment horizontal="center" vertical="center"/>
    </xf>
    <xf numFmtId="1" fontId="5" fillId="3" borderId="24" xfId="0" applyNumberFormat="1" applyFont="1" applyFill="1" applyBorder="1" applyAlignment="1">
      <alignment horizontal="center" vertical="center"/>
    </xf>
    <xf numFmtId="1" fontId="5" fillId="3" borderId="14" xfId="0" applyNumberFormat="1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 wrapText="1"/>
    </xf>
    <xf numFmtId="0" fontId="5" fillId="13" borderId="14" xfId="0" applyFont="1" applyFill="1" applyBorder="1" applyAlignment="1">
      <alignment horizontal="center" vertical="center" wrapText="1"/>
    </xf>
    <xf numFmtId="0" fontId="5" fillId="13" borderId="30" xfId="0" applyFont="1" applyFill="1" applyBorder="1" applyAlignment="1">
      <alignment horizontal="center" vertical="center"/>
    </xf>
    <xf numFmtId="49" fontId="9" fillId="8" borderId="31" xfId="0" applyNumberFormat="1" applyFont="1" applyFill="1" applyBorder="1" applyAlignment="1">
      <alignment horizontal="left" vertical="center"/>
    </xf>
    <xf numFmtId="0" fontId="9" fillId="8" borderId="32" xfId="0" applyFont="1" applyFill="1" applyBorder="1" applyAlignment="1">
      <alignment vertical="center"/>
    </xf>
    <xf numFmtId="0" fontId="9" fillId="8" borderId="32" xfId="0" applyFont="1" applyFill="1" applyBorder="1" applyAlignment="1">
      <alignment horizontal="center" vertical="center"/>
    </xf>
    <xf numFmtId="49" fontId="5" fillId="3" borderId="24" xfId="0" applyNumberFormat="1" applyFont="1" applyFill="1" applyBorder="1" applyAlignment="1">
      <alignment horizontal="center" vertical="center"/>
    </xf>
    <xf numFmtId="49" fontId="5" fillId="14" borderId="12" xfId="0" applyNumberFormat="1" applyFont="1" applyFill="1" applyBorder="1" applyAlignment="1">
      <alignment horizontal="center" vertical="center"/>
    </xf>
    <xf numFmtId="1" fontId="5" fillId="14" borderId="12" xfId="0" applyNumberFormat="1" applyFont="1" applyFill="1" applyBorder="1" applyAlignment="1">
      <alignment horizontal="center" vertical="center"/>
    </xf>
    <xf numFmtId="1" fontId="5" fillId="14" borderId="14" xfId="0" applyNumberFormat="1" applyFont="1" applyFill="1" applyBorder="1" applyAlignment="1">
      <alignment horizontal="center" vertical="center"/>
    </xf>
    <xf numFmtId="49" fontId="5" fillId="3" borderId="14" xfId="0" applyNumberFormat="1" applyFont="1" applyFill="1" applyBorder="1" applyAlignment="1">
      <alignment horizontal="center" vertical="center"/>
    </xf>
    <xf numFmtId="0" fontId="8" fillId="3" borderId="33" xfId="0" applyFont="1" applyFill="1" applyBorder="1" applyAlignment="1">
      <alignment horizontal="center" vertical="center" wrapText="1"/>
    </xf>
    <xf numFmtId="0" fontId="18" fillId="3" borderId="33" xfId="0" applyFont="1" applyFill="1" applyBorder="1" applyAlignment="1">
      <alignment horizontal="center" vertical="center" wrapText="1"/>
    </xf>
    <xf numFmtId="0" fontId="20" fillId="7" borderId="34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vertical="center"/>
    </xf>
    <xf numFmtId="0" fontId="10" fillId="9" borderId="4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vertical="center"/>
    </xf>
    <xf numFmtId="0" fontId="9" fillId="8" borderId="11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  <xf numFmtId="0" fontId="21" fillId="8" borderId="0" xfId="0" applyFont="1" applyFill="1" applyAlignment="1">
      <alignment vertical="center"/>
    </xf>
    <xf numFmtId="0" fontId="21" fillId="8" borderId="0" xfId="0" applyFont="1" applyFill="1" applyAlignment="1">
      <alignment horizontal="center" vertical="center"/>
    </xf>
    <xf numFmtId="0" fontId="5" fillId="3" borderId="24" xfId="0" applyFont="1" applyFill="1" applyBorder="1" applyAlignment="1">
      <alignment vertical="center"/>
    </xf>
    <xf numFmtId="0" fontId="5" fillId="3" borderId="14" xfId="0" applyFont="1" applyFill="1" applyBorder="1" applyAlignment="1">
      <alignment vertical="center"/>
    </xf>
    <xf numFmtId="0" fontId="5" fillId="14" borderId="12" xfId="0" applyFont="1" applyFill="1" applyBorder="1" applyAlignment="1">
      <alignment vertical="center"/>
    </xf>
    <xf numFmtId="0" fontId="5" fillId="14" borderId="14" xfId="0" applyFont="1" applyFill="1" applyBorder="1" applyAlignment="1">
      <alignment vertical="center"/>
    </xf>
    <xf numFmtId="49" fontId="5" fillId="3" borderId="36" xfId="0" applyNumberFormat="1" applyFont="1" applyFill="1" applyBorder="1" applyAlignment="1">
      <alignment horizontal="center" vertical="center"/>
    </xf>
    <xf numFmtId="49" fontId="5" fillId="3" borderId="37" xfId="0" applyNumberFormat="1" applyFont="1" applyFill="1" applyBorder="1" applyAlignment="1">
      <alignment horizontal="center" vertical="center"/>
    </xf>
    <xf numFmtId="0" fontId="8" fillId="8" borderId="20" xfId="0" applyFont="1" applyFill="1" applyBorder="1" applyAlignment="1">
      <alignment vertical="center"/>
    </xf>
    <xf numFmtId="0" fontId="8" fillId="8" borderId="20" xfId="0" applyFont="1" applyFill="1" applyBorder="1" applyAlignment="1">
      <alignment horizontal="left" vertical="center"/>
    </xf>
    <xf numFmtId="0" fontId="10" fillId="9" borderId="20" xfId="0" applyFont="1" applyFill="1" applyBorder="1" applyAlignment="1">
      <alignment vertical="center"/>
    </xf>
    <xf numFmtId="0" fontId="9" fillId="8" borderId="20" xfId="0" applyFont="1" applyFill="1" applyBorder="1" applyAlignment="1">
      <alignment vertical="center"/>
    </xf>
    <xf numFmtId="0" fontId="5" fillId="3" borderId="26" xfId="0" applyFont="1" applyFill="1" applyBorder="1" applyAlignment="1">
      <alignment vertical="center"/>
    </xf>
    <xf numFmtId="0" fontId="5" fillId="3" borderId="27" xfId="0" applyFont="1" applyFill="1" applyBorder="1" applyAlignment="1">
      <alignment vertical="center"/>
    </xf>
    <xf numFmtId="0" fontId="5" fillId="14" borderId="0" xfId="0" applyFont="1" applyFill="1" applyAlignment="1">
      <alignment vertical="center"/>
    </xf>
    <xf numFmtId="0" fontId="5" fillId="14" borderId="18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5" fillId="3" borderId="18" xfId="0" applyFont="1" applyFill="1" applyBorder="1" applyAlignment="1">
      <alignment vertical="center"/>
    </xf>
    <xf numFmtId="0" fontId="5" fillId="3" borderId="35" xfId="0" applyFont="1" applyFill="1" applyBorder="1" applyAlignment="1">
      <alignment vertical="center"/>
    </xf>
    <xf numFmtId="0" fontId="5" fillId="3" borderId="21" xfId="0" applyFont="1" applyFill="1" applyBorder="1" applyAlignment="1">
      <alignment vertical="center"/>
    </xf>
    <xf numFmtId="0" fontId="5" fillId="14" borderId="35" xfId="0" applyFont="1" applyFill="1" applyBorder="1" applyAlignment="1">
      <alignment vertical="center"/>
    </xf>
    <xf numFmtId="0" fontId="5" fillId="14" borderId="21" xfId="0" applyFont="1" applyFill="1" applyBorder="1" applyAlignment="1">
      <alignment vertical="center"/>
    </xf>
    <xf numFmtId="0" fontId="5" fillId="4" borderId="35" xfId="0" applyFont="1" applyFill="1" applyBorder="1" applyAlignment="1">
      <alignment vertical="center"/>
    </xf>
    <xf numFmtId="0" fontId="5" fillId="4" borderId="21" xfId="0" applyFont="1" applyFill="1" applyBorder="1" applyAlignment="1">
      <alignment vertical="center"/>
    </xf>
    <xf numFmtId="0" fontId="19" fillId="5" borderId="13" xfId="2" applyFont="1" applyFill="1" applyBorder="1" applyAlignment="1">
      <alignment horizontal="center" vertical="center" wrapText="1"/>
    </xf>
    <xf numFmtId="0" fontId="10" fillId="9" borderId="42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center" vertical="center"/>
    </xf>
    <xf numFmtId="1" fontId="5" fillId="0" borderId="16" xfId="0" applyNumberFormat="1" applyFont="1" applyBorder="1" applyAlignment="1">
      <alignment horizontal="center" vertical="center"/>
    </xf>
    <xf numFmtId="1" fontId="20" fillId="7" borderId="13" xfId="0" applyNumberFormat="1" applyFont="1" applyFill="1" applyBorder="1" applyAlignment="1">
      <alignment horizontal="center" vertical="center" wrapText="1"/>
    </xf>
    <xf numFmtId="1" fontId="20" fillId="7" borderId="22" xfId="0" applyNumberFormat="1" applyFont="1" applyFill="1" applyBorder="1" applyAlignment="1">
      <alignment horizontal="center" vertical="center" wrapText="1"/>
    </xf>
    <xf numFmtId="1" fontId="17" fillId="6" borderId="26" xfId="2" applyNumberFormat="1" applyFont="1" applyFill="1" applyBorder="1" applyAlignment="1">
      <alignment horizontal="center" vertical="center"/>
    </xf>
    <xf numFmtId="1" fontId="10" fillId="9" borderId="26" xfId="0" applyNumberFormat="1" applyFont="1" applyFill="1" applyBorder="1" applyAlignment="1">
      <alignment horizontal="center" vertical="center"/>
    </xf>
    <xf numFmtId="1" fontId="9" fillId="8" borderId="0" xfId="0" applyNumberFormat="1" applyFont="1" applyFill="1" applyAlignment="1">
      <alignment horizontal="center" vertical="center"/>
    </xf>
    <xf numFmtId="1" fontId="9" fillId="8" borderId="11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30" fillId="3" borderId="0" xfId="0" applyFont="1" applyFill="1" applyAlignment="1">
      <alignment vertical="top" wrapText="1"/>
    </xf>
    <xf numFmtId="0" fontId="30" fillId="3" borderId="0" xfId="0" applyFont="1" applyFill="1" applyAlignment="1">
      <alignment vertical="top"/>
    </xf>
    <xf numFmtId="0" fontId="5" fillId="0" borderId="30" xfId="0" applyFont="1" applyBorder="1" applyAlignment="1">
      <alignment vertical="center"/>
    </xf>
    <xf numFmtId="1" fontId="5" fillId="3" borderId="30" xfId="0" applyNumberFormat="1" applyFont="1" applyFill="1" applyBorder="1" applyAlignment="1">
      <alignment horizontal="center" vertical="center"/>
    </xf>
    <xf numFmtId="49" fontId="23" fillId="3" borderId="39" xfId="0" applyNumberFormat="1" applyFont="1" applyFill="1" applyBorder="1" applyAlignment="1">
      <alignment horizontal="center" vertical="center"/>
    </xf>
    <xf numFmtId="0" fontId="23" fillId="14" borderId="17" xfId="0" applyFont="1" applyFill="1" applyBorder="1" applyAlignment="1">
      <alignment horizontal="center" vertical="center"/>
    </xf>
    <xf numFmtId="0" fontId="23" fillId="3" borderId="38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14" borderId="38" xfId="0" applyFont="1" applyFill="1" applyBorder="1" applyAlignment="1">
      <alignment horizontal="center" vertical="center"/>
    </xf>
    <xf numFmtId="49" fontId="23" fillId="3" borderId="25" xfId="0" applyNumberFormat="1" applyFont="1" applyFill="1" applyBorder="1" applyAlignment="1">
      <alignment horizontal="center" vertical="center"/>
    </xf>
    <xf numFmtId="49" fontId="23" fillId="3" borderId="38" xfId="0" applyNumberFormat="1" applyFont="1" applyFill="1" applyBorder="1" applyAlignment="1">
      <alignment horizontal="center" vertical="center"/>
    </xf>
    <xf numFmtId="49" fontId="23" fillId="14" borderId="17" xfId="0" applyNumberFormat="1" applyFont="1" applyFill="1" applyBorder="1" applyAlignment="1">
      <alignment horizontal="center" vertical="center"/>
    </xf>
    <xf numFmtId="49" fontId="23" fillId="3" borderId="24" xfId="0" applyNumberFormat="1" applyFont="1" applyFill="1" applyBorder="1" applyAlignment="1">
      <alignment horizontal="center" vertical="center"/>
    </xf>
    <xf numFmtId="0" fontId="23" fillId="14" borderId="12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1" fontId="5" fillId="4" borderId="14" xfId="0" applyNumberFormat="1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left" vertical="center" indent="1"/>
    </xf>
    <xf numFmtId="0" fontId="5" fillId="14" borderId="17" xfId="0" applyFont="1" applyFill="1" applyBorder="1" applyAlignment="1">
      <alignment horizontal="left" vertical="center" indent="1"/>
    </xf>
    <xf numFmtId="0" fontId="5" fillId="3" borderId="38" xfId="0" applyFont="1" applyFill="1" applyBorder="1" applyAlignment="1">
      <alignment horizontal="left" vertical="center" indent="1"/>
    </xf>
    <xf numFmtId="0" fontId="9" fillId="8" borderId="0" xfId="0" applyFont="1" applyFill="1" applyAlignment="1">
      <alignment horizontal="left" vertical="center" indent="1"/>
    </xf>
    <xf numFmtId="0" fontId="5" fillId="3" borderId="17" xfId="0" applyFont="1" applyFill="1" applyBorder="1" applyAlignment="1">
      <alignment horizontal="left" vertical="center" indent="1"/>
    </xf>
    <xf numFmtId="0" fontId="5" fillId="14" borderId="38" xfId="0" applyFont="1" applyFill="1" applyBorder="1" applyAlignment="1">
      <alignment horizontal="left" vertical="center" indent="1"/>
    </xf>
    <xf numFmtId="0" fontId="5" fillId="4" borderId="38" xfId="0" applyFont="1" applyFill="1" applyBorder="1" applyAlignment="1">
      <alignment horizontal="left" vertical="center" indent="1"/>
    </xf>
    <xf numFmtId="0" fontId="10" fillId="9" borderId="4" xfId="0" applyFont="1" applyFill="1" applyBorder="1" applyAlignment="1">
      <alignment horizontal="left" vertical="center" indent="1"/>
    </xf>
    <xf numFmtId="0" fontId="9" fillId="8" borderId="2" xfId="0" applyFont="1" applyFill="1" applyBorder="1" applyAlignment="1">
      <alignment horizontal="left" vertical="center" indent="1"/>
    </xf>
    <xf numFmtId="0" fontId="5" fillId="3" borderId="24" xfId="0" applyFont="1" applyFill="1" applyBorder="1" applyAlignment="1">
      <alignment horizontal="left" vertical="center" indent="1"/>
    </xf>
    <xf numFmtId="0" fontId="5" fillId="14" borderId="14" xfId="0" applyFont="1" applyFill="1" applyBorder="1" applyAlignment="1">
      <alignment horizontal="left" vertical="center" indent="1"/>
    </xf>
    <xf numFmtId="0" fontId="21" fillId="8" borderId="0" xfId="0" applyFont="1" applyFill="1" applyAlignment="1">
      <alignment horizontal="left" vertical="center" indent="1"/>
    </xf>
    <xf numFmtId="0" fontId="5" fillId="14" borderId="12" xfId="0" applyFont="1" applyFill="1" applyBorder="1" applyAlignment="1">
      <alignment horizontal="left" vertical="center" indent="1"/>
    </xf>
    <xf numFmtId="0" fontId="5" fillId="3" borderId="14" xfId="0" applyFont="1" applyFill="1" applyBorder="1" applyAlignment="1">
      <alignment horizontal="left" vertical="center" indent="1"/>
    </xf>
    <xf numFmtId="0" fontId="10" fillId="9" borderId="26" xfId="0" applyFont="1" applyFill="1" applyBorder="1" applyAlignment="1">
      <alignment horizontal="left" vertical="center" indent="1"/>
    </xf>
    <xf numFmtId="0" fontId="5" fillId="2" borderId="44" xfId="0" applyFont="1" applyFill="1" applyBorder="1" applyAlignment="1">
      <alignment vertical="center"/>
    </xf>
    <xf numFmtId="0" fontId="5" fillId="2" borderId="45" xfId="0" applyFont="1" applyFill="1" applyBorder="1" applyAlignment="1">
      <alignment horizontal="center" vertical="center"/>
    </xf>
    <xf numFmtId="0" fontId="9" fillId="8" borderId="46" xfId="0" applyFont="1" applyFill="1" applyBorder="1" applyAlignment="1">
      <alignment horizontal="center" vertical="center"/>
    </xf>
    <xf numFmtId="0" fontId="21" fillId="8" borderId="46" xfId="0" applyFont="1" applyFill="1" applyBorder="1" applyAlignment="1">
      <alignment horizontal="center" vertical="center"/>
    </xf>
    <xf numFmtId="0" fontId="9" fillId="8" borderId="47" xfId="0" applyFont="1" applyFill="1" applyBorder="1" applyAlignment="1">
      <alignment horizontal="center" vertical="center"/>
    </xf>
    <xf numFmtId="0" fontId="9" fillId="8" borderId="46" xfId="0" applyFont="1" applyFill="1" applyBorder="1" applyAlignment="1">
      <alignment vertical="center"/>
    </xf>
    <xf numFmtId="0" fontId="5" fillId="11" borderId="12" xfId="0" applyFont="1" applyFill="1" applyBorder="1" applyAlignment="1">
      <alignment horizontal="center" vertical="center"/>
    </xf>
    <xf numFmtId="1" fontId="5" fillId="11" borderId="12" xfId="0" applyNumberFormat="1" applyFont="1" applyFill="1" applyBorder="1" applyAlignment="1">
      <alignment horizontal="center" vertical="center"/>
    </xf>
    <xf numFmtId="0" fontId="5" fillId="11" borderId="14" xfId="0" applyFont="1" applyFill="1" applyBorder="1" applyAlignment="1">
      <alignment horizontal="center" vertical="center"/>
    </xf>
    <xf numFmtId="0" fontId="32" fillId="15" borderId="13" xfId="0" applyFont="1" applyFill="1" applyBorder="1" applyAlignment="1">
      <alignment horizontal="center" vertical="center" wrapText="1"/>
    </xf>
    <xf numFmtId="0" fontId="20" fillId="7" borderId="25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/>
    </xf>
    <xf numFmtId="0" fontId="27" fillId="3" borderId="14" xfId="1" applyFont="1" applyFill="1" applyBorder="1" applyAlignment="1">
      <alignment horizontal="center" vertical="center"/>
    </xf>
    <xf numFmtId="0" fontId="5" fillId="3" borderId="53" xfId="0" applyFont="1" applyFill="1" applyBorder="1" applyAlignment="1">
      <alignment horizontal="center" vertical="center"/>
    </xf>
    <xf numFmtId="165" fontId="5" fillId="3" borderId="53" xfId="0" applyNumberFormat="1" applyFont="1" applyFill="1" applyBorder="1" applyAlignment="1">
      <alignment horizontal="right" vertical="center"/>
    </xf>
    <xf numFmtId="165" fontId="5" fillId="3" borderId="54" xfId="0" applyNumberFormat="1" applyFont="1" applyFill="1" applyBorder="1" applyAlignment="1">
      <alignment horizontal="right" vertical="center"/>
    </xf>
    <xf numFmtId="0" fontId="5" fillId="14" borderId="56" xfId="0" applyFont="1" applyFill="1" applyBorder="1" applyAlignment="1">
      <alignment horizontal="center" vertical="center"/>
    </xf>
    <xf numFmtId="0" fontId="5" fillId="3" borderId="56" xfId="0" applyFont="1" applyFill="1" applyBorder="1" applyAlignment="1">
      <alignment horizontal="center" vertical="center"/>
    </xf>
    <xf numFmtId="165" fontId="5" fillId="14" borderId="56" xfId="0" applyNumberFormat="1" applyFont="1" applyFill="1" applyBorder="1" applyAlignment="1">
      <alignment horizontal="right" vertical="center"/>
    </xf>
    <xf numFmtId="165" fontId="5" fillId="14" borderId="50" xfId="0" applyNumberFormat="1" applyFont="1" applyFill="1" applyBorder="1" applyAlignment="1">
      <alignment horizontal="right" vertical="center"/>
    </xf>
    <xf numFmtId="165" fontId="5" fillId="3" borderId="56" xfId="0" applyNumberFormat="1" applyFont="1" applyFill="1" applyBorder="1" applyAlignment="1">
      <alignment horizontal="right" vertical="center"/>
    </xf>
    <xf numFmtId="165" fontId="5" fillId="3" borderId="50" xfId="0" applyNumberFormat="1" applyFont="1" applyFill="1" applyBorder="1" applyAlignment="1">
      <alignment horizontal="right" vertical="center"/>
    </xf>
    <xf numFmtId="0" fontId="5" fillId="14" borderId="58" xfId="0" applyFont="1" applyFill="1" applyBorder="1" applyAlignment="1">
      <alignment horizontal="center" vertical="center"/>
    </xf>
    <xf numFmtId="165" fontId="5" fillId="14" borderId="58" xfId="0" applyNumberFormat="1" applyFont="1" applyFill="1" applyBorder="1" applyAlignment="1">
      <alignment horizontal="right" vertical="center"/>
    </xf>
    <xf numFmtId="165" fontId="5" fillId="14" borderId="51" xfId="0" applyNumberFormat="1" applyFont="1" applyFill="1" applyBorder="1" applyAlignment="1">
      <alignment horizontal="right" vertical="center"/>
    </xf>
    <xf numFmtId="0" fontId="28" fillId="3" borderId="53" xfId="0" applyFont="1" applyFill="1" applyBorder="1" applyAlignment="1">
      <alignment horizontal="center" vertical="center"/>
    </xf>
    <xf numFmtId="0" fontId="28" fillId="14" borderId="56" xfId="0" applyFont="1" applyFill="1" applyBorder="1" applyAlignment="1">
      <alignment horizontal="center" vertical="center"/>
    </xf>
    <xf numFmtId="0" fontId="28" fillId="3" borderId="56" xfId="0" applyFont="1" applyFill="1" applyBorder="1" applyAlignment="1">
      <alignment horizontal="center" vertical="center"/>
    </xf>
    <xf numFmtId="0" fontId="28" fillId="14" borderId="58" xfId="0" applyFont="1" applyFill="1" applyBorder="1" applyAlignment="1">
      <alignment horizontal="center" vertical="center"/>
    </xf>
    <xf numFmtId="0" fontId="5" fillId="11" borderId="18" xfId="0" applyFont="1" applyFill="1" applyBorder="1" applyAlignment="1">
      <alignment horizontal="left" vertical="center" indent="1"/>
    </xf>
    <xf numFmtId="0" fontId="5" fillId="3" borderId="18" xfId="0" applyFont="1" applyFill="1" applyBorder="1" applyAlignment="1">
      <alignment horizontal="left" vertical="center" indent="1"/>
    </xf>
    <xf numFmtId="0" fontId="5" fillId="11" borderId="21" xfId="0" applyFont="1" applyFill="1" applyBorder="1" applyAlignment="1">
      <alignment horizontal="left" vertical="center" indent="1"/>
    </xf>
    <xf numFmtId="2" fontId="5" fillId="12" borderId="12" xfId="0" applyNumberFormat="1" applyFont="1" applyFill="1" applyBorder="1" applyAlignment="1">
      <alignment horizontal="center" vertical="center"/>
    </xf>
    <xf numFmtId="2" fontId="5" fillId="2" borderId="12" xfId="0" applyNumberFormat="1" applyFont="1" applyFill="1" applyBorder="1" applyAlignment="1">
      <alignment horizontal="center" vertical="center"/>
    </xf>
    <xf numFmtId="2" fontId="5" fillId="12" borderId="14" xfId="0" applyNumberFormat="1" applyFont="1" applyFill="1" applyBorder="1" applyAlignment="1">
      <alignment horizontal="center" vertical="center"/>
    </xf>
    <xf numFmtId="1" fontId="5" fillId="11" borderId="14" xfId="0" applyNumberFormat="1" applyFont="1" applyFill="1" applyBorder="1" applyAlignment="1">
      <alignment horizontal="center" vertical="center"/>
    </xf>
    <xf numFmtId="0" fontId="5" fillId="2" borderId="60" xfId="0" applyFont="1" applyFill="1" applyBorder="1" applyAlignment="1">
      <alignment vertical="center"/>
    </xf>
    <xf numFmtId="0" fontId="5" fillId="2" borderId="35" xfId="0" applyFont="1" applyFill="1" applyBorder="1" applyAlignment="1">
      <alignment vertical="center"/>
    </xf>
    <xf numFmtId="0" fontId="5" fillId="2" borderId="35" xfId="0" applyFont="1" applyFill="1" applyBorder="1" applyAlignment="1">
      <alignment horizontal="center" vertical="center"/>
    </xf>
    <xf numFmtId="0" fontId="0" fillId="2" borderId="35" xfId="0" applyFill="1" applyBorder="1" applyAlignment="1">
      <alignment vertical="center"/>
    </xf>
    <xf numFmtId="0" fontId="18" fillId="3" borderId="25" xfId="0" applyFont="1" applyFill="1" applyBorder="1" applyAlignment="1">
      <alignment horizontal="center" vertical="center" wrapText="1"/>
    </xf>
    <xf numFmtId="0" fontId="18" fillId="3" borderId="62" xfId="0" applyFont="1" applyFill="1" applyBorder="1" applyAlignment="1">
      <alignment horizontal="center" vertical="center" wrapText="1"/>
    </xf>
    <xf numFmtId="0" fontId="20" fillId="7" borderId="27" xfId="0" applyFont="1" applyFill="1" applyBorder="1" applyAlignment="1">
      <alignment horizontal="center" vertical="center" wrapText="1"/>
    </xf>
    <xf numFmtId="0" fontId="5" fillId="12" borderId="55" xfId="0" applyFont="1" applyFill="1" applyBorder="1" applyAlignment="1">
      <alignment horizontal="center" vertical="center"/>
    </xf>
    <xf numFmtId="0" fontId="5" fillId="2" borderId="55" xfId="0" applyFont="1" applyFill="1" applyBorder="1" applyAlignment="1">
      <alignment horizontal="center" vertical="center"/>
    </xf>
    <xf numFmtId="0" fontId="5" fillId="12" borderId="57" xfId="0" applyFont="1" applyFill="1" applyBorder="1" applyAlignment="1">
      <alignment horizontal="center" vertical="center"/>
    </xf>
    <xf numFmtId="0" fontId="7" fillId="9" borderId="26" xfId="0" applyFont="1" applyFill="1" applyBorder="1" applyAlignment="1">
      <alignment vertical="center"/>
    </xf>
    <xf numFmtId="0" fontId="17" fillId="9" borderId="26" xfId="0" applyFont="1" applyFill="1" applyBorder="1" applyAlignment="1">
      <alignment vertical="center"/>
    </xf>
    <xf numFmtId="0" fontId="6" fillId="0" borderId="66" xfId="0" applyFont="1" applyBorder="1" applyAlignment="1">
      <alignment vertical="center"/>
    </xf>
    <xf numFmtId="164" fontId="7" fillId="6" borderId="66" xfId="0" applyNumberFormat="1" applyFont="1" applyFill="1" applyBorder="1" applyAlignment="1">
      <alignment horizontal="center" vertical="center"/>
    </xf>
    <xf numFmtId="0" fontId="0" fillId="2" borderId="66" xfId="0" applyFill="1" applyBorder="1" applyAlignment="1">
      <alignment vertical="center"/>
    </xf>
    <xf numFmtId="0" fontId="5" fillId="0" borderId="53" xfId="0" applyFont="1" applyBorder="1" applyAlignment="1">
      <alignment vertical="center"/>
    </xf>
    <xf numFmtId="0" fontId="5" fillId="11" borderId="0" xfId="0" applyFont="1" applyFill="1" applyAlignment="1">
      <alignment horizontal="center" vertical="center"/>
    </xf>
    <xf numFmtId="49" fontId="28" fillId="3" borderId="39" xfId="1" applyNumberFormat="1" applyFont="1" applyFill="1" applyBorder="1" applyAlignment="1">
      <alignment horizontal="center" vertical="center"/>
    </xf>
    <xf numFmtId="49" fontId="28" fillId="14" borderId="40" xfId="1" applyNumberFormat="1" applyFont="1" applyFill="1" applyBorder="1" applyAlignment="1">
      <alignment horizontal="center" vertical="center"/>
    </xf>
    <xf numFmtId="49" fontId="28" fillId="3" borderId="40" xfId="1" applyNumberFormat="1" applyFont="1" applyFill="1" applyBorder="1" applyAlignment="1">
      <alignment horizontal="center" vertical="center"/>
    </xf>
    <xf numFmtId="49" fontId="28" fillId="14" borderId="41" xfId="1" applyNumberFormat="1" applyFont="1" applyFill="1" applyBorder="1" applyAlignment="1">
      <alignment horizontal="center" vertical="center"/>
    </xf>
    <xf numFmtId="49" fontId="28" fillId="3" borderId="22" xfId="1" applyNumberFormat="1" applyFont="1" applyFill="1" applyBorder="1" applyAlignment="1">
      <alignment horizontal="center" vertical="center"/>
    </xf>
    <xf numFmtId="49" fontId="28" fillId="14" borderId="22" xfId="1" applyNumberFormat="1" applyFont="1" applyFill="1" applyBorder="1" applyAlignment="1">
      <alignment horizontal="center" vertical="center"/>
    </xf>
    <xf numFmtId="49" fontId="28" fillId="14" borderId="22" xfId="0" applyNumberFormat="1" applyFont="1" applyFill="1" applyBorder="1" applyAlignment="1">
      <alignment horizontal="center" vertical="center"/>
    </xf>
    <xf numFmtId="49" fontId="28" fillId="3" borderId="22" xfId="0" applyNumberFormat="1" applyFont="1" applyFill="1" applyBorder="1" applyAlignment="1">
      <alignment horizontal="center" vertical="center"/>
    </xf>
    <xf numFmtId="165" fontId="5" fillId="3" borderId="56" xfId="0" applyNumberFormat="1" applyFont="1" applyFill="1" applyBorder="1" applyAlignment="1">
      <alignment horizontal="center" vertical="center"/>
    </xf>
    <xf numFmtId="0" fontId="5" fillId="11" borderId="56" xfId="0" applyFont="1" applyFill="1" applyBorder="1" applyAlignment="1">
      <alignment horizontal="center" vertical="center"/>
    </xf>
    <xf numFmtId="165" fontId="5" fillId="11" borderId="56" xfId="0" applyNumberFormat="1" applyFont="1" applyFill="1" applyBorder="1" applyAlignment="1">
      <alignment horizontal="center" vertical="center"/>
    </xf>
    <xf numFmtId="0" fontId="5" fillId="11" borderId="48" xfId="0" applyFont="1" applyFill="1" applyBorder="1" applyAlignment="1">
      <alignment horizontal="center" vertical="center"/>
    </xf>
    <xf numFmtId="165" fontId="5" fillId="11" borderId="48" xfId="0" applyNumberFormat="1" applyFont="1" applyFill="1" applyBorder="1" applyAlignment="1">
      <alignment horizontal="center" vertical="center"/>
    </xf>
    <xf numFmtId="0" fontId="5" fillId="3" borderId="63" xfId="0" applyFont="1" applyFill="1" applyBorder="1" applyAlignment="1">
      <alignment horizontal="center" vertical="center"/>
    </xf>
    <xf numFmtId="0" fontId="5" fillId="11" borderId="63" xfId="0" applyFont="1" applyFill="1" applyBorder="1" applyAlignment="1">
      <alignment horizontal="center" vertical="center"/>
    </xf>
    <xf numFmtId="0" fontId="5" fillId="11" borderId="29" xfId="0" applyFont="1" applyFill="1" applyBorder="1" applyAlignment="1">
      <alignment horizontal="center" vertical="center"/>
    </xf>
    <xf numFmtId="0" fontId="5" fillId="11" borderId="74" xfId="0" applyFont="1" applyFill="1" applyBorder="1" applyAlignment="1">
      <alignment horizontal="center" vertical="center"/>
    </xf>
    <xf numFmtId="165" fontId="5" fillId="3" borderId="53" xfId="0" applyNumberFormat="1" applyFont="1" applyFill="1" applyBorder="1" applyAlignment="1">
      <alignment horizontal="center" vertical="center"/>
    </xf>
    <xf numFmtId="0" fontId="5" fillId="3" borderId="48" xfId="0" applyFont="1" applyFill="1" applyBorder="1" applyAlignment="1">
      <alignment horizontal="center" vertical="center"/>
    </xf>
    <xf numFmtId="165" fontId="5" fillId="3" borderId="48" xfId="0" applyNumberFormat="1" applyFont="1" applyFill="1" applyBorder="1" applyAlignment="1">
      <alignment horizontal="center" vertical="center"/>
    </xf>
    <xf numFmtId="0" fontId="5" fillId="3" borderId="75" xfId="0" applyFont="1" applyFill="1" applyBorder="1" applyAlignment="1">
      <alignment horizontal="left" vertical="center" indent="1"/>
    </xf>
    <xf numFmtId="0" fontId="5" fillId="3" borderId="28" xfId="0" applyFont="1" applyFill="1" applyBorder="1" applyAlignment="1">
      <alignment horizontal="center" vertical="center"/>
    </xf>
    <xf numFmtId="0" fontId="5" fillId="3" borderId="76" xfId="0" applyFont="1" applyFill="1" applyBorder="1" applyAlignment="1">
      <alignment horizontal="center" vertical="center"/>
    </xf>
    <xf numFmtId="0" fontId="5" fillId="3" borderId="73" xfId="0" applyFont="1" applyFill="1" applyBorder="1" applyAlignment="1">
      <alignment horizontal="left" vertical="center" indent="1"/>
    </xf>
    <xf numFmtId="0" fontId="5" fillId="3" borderId="74" xfId="0" applyFont="1" applyFill="1" applyBorder="1" applyAlignment="1">
      <alignment horizontal="center" vertical="center"/>
    </xf>
    <xf numFmtId="0" fontId="9" fillId="8" borderId="18" xfId="0" applyFont="1" applyFill="1" applyBorder="1" applyAlignment="1">
      <alignment horizontal="center" vertical="center"/>
    </xf>
    <xf numFmtId="0" fontId="9" fillId="8" borderId="65" xfId="0" applyFont="1" applyFill="1" applyBorder="1" applyAlignment="1">
      <alignment vertical="center"/>
    </xf>
    <xf numFmtId="0" fontId="9" fillId="8" borderId="65" xfId="0" applyFont="1" applyFill="1" applyBorder="1" applyAlignment="1">
      <alignment horizontal="left" vertical="center" indent="1"/>
    </xf>
    <xf numFmtId="0" fontId="9" fillId="8" borderId="65" xfId="0" applyFont="1" applyFill="1" applyBorder="1" applyAlignment="1">
      <alignment horizontal="center" vertical="center"/>
    </xf>
    <xf numFmtId="0" fontId="9" fillId="8" borderId="59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5" fillId="11" borderId="77" xfId="0" applyFont="1" applyFill="1" applyBorder="1" applyAlignment="1">
      <alignment horizontal="left" vertical="center" indent="1"/>
    </xf>
    <xf numFmtId="0" fontId="5" fillId="11" borderId="67" xfId="0" applyFont="1" applyFill="1" applyBorder="1" applyAlignment="1">
      <alignment horizontal="center" vertical="center"/>
    </xf>
    <xf numFmtId="1" fontId="5" fillId="11" borderId="67" xfId="0" applyNumberFormat="1" applyFont="1" applyFill="1" applyBorder="1" applyAlignment="1">
      <alignment horizontal="center" vertical="center"/>
    </xf>
    <xf numFmtId="2" fontId="5" fillId="12" borderId="67" xfId="0" applyNumberFormat="1" applyFont="1" applyFill="1" applyBorder="1" applyAlignment="1">
      <alignment horizontal="center" vertical="center"/>
    </xf>
    <xf numFmtId="0" fontId="5" fillId="12" borderId="52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5" fillId="2" borderId="78" xfId="0" applyFont="1" applyFill="1" applyBorder="1" applyAlignment="1">
      <alignment horizontal="center" vertical="center"/>
    </xf>
    <xf numFmtId="0" fontId="5" fillId="3" borderId="78" xfId="0" applyFont="1" applyFill="1" applyBorder="1" applyAlignment="1">
      <alignment horizontal="left" vertical="center" indent="1"/>
    </xf>
    <xf numFmtId="0" fontId="5" fillId="3" borderId="78" xfId="0" applyFont="1" applyFill="1" applyBorder="1" applyAlignment="1">
      <alignment horizontal="center" vertical="center"/>
    </xf>
    <xf numFmtId="166" fontId="5" fillId="3" borderId="78" xfId="0" applyNumberFormat="1" applyFont="1" applyFill="1" applyBorder="1" applyAlignment="1">
      <alignment horizontal="center" vertical="center"/>
    </xf>
    <xf numFmtId="165" fontId="5" fillId="3" borderId="78" xfId="0" applyNumberFormat="1" applyFont="1" applyFill="1" applyBorder="1" applyAlignment="1">
      <alignment horizontal="center" vertical="center"/>
    </xf>
    <xf numFmtId="49" fontId="27" fillId="3" borderId="24" xfId="1" applyNumberFormat="1" applyFont="1" applyFill="1" applyBorder="1" applyAlignment="1">
      <alignment horizontal="center" vertical="center"/>
    </xf>
    <xf numFmtId="0" fontId="27" fillId="3" borderId="53" xfId="1" applyFont="1" applyFill="1" applyBorder="1" applyAlignment="1">
      <alignment horizontal="center" vertical="center"/>
    </xf>
    <xf numFmtId="49" fontId="27" fillId="14" borderId="12" xfId="1" applyNumberFormat="1" applyFont="1" applyFill="1" applyBorder="1" applyAlignment="1">
      <alignment horizontal="center" vertical="center"/>
    </xf>
    <xf numFmtId="0" fontId="27" fillId="14" borderId="56" xfId="1" applyFont="1" applyFill="1" applyBorder="1" applyAlignment="1">
      <alignment horizontal="center" vertical="center"/>
    </xf>
    <xf numFmtId="49" fontId="27" fillId="3" borderId="12" xfId="1" applyNumberFormat="1" applyFont="1" applyFill="1" applyBorder="1" applyAlignment="1">
      <alignment horizontal="center" vertical="center"/>
    </xf>
    <xf numFmtId="0" fontId="27" fillId="3" borderId="56" xfId="1" applyFont="1" applyFill="1" applyBorder="1" applyAlignment="1">
      <alignment horizontal="center" vertical="center"/>
    </xf>
    <xf numFmtId="49" fontId="27" fillId="14" borderId="14" xfId="1" applyNumberFormat="1" applyFont="1" applyFill="1" applyBorder="1" applyAlignment="1">
      <alignment horizontal="center" vertical="center"/>
    </xf>
    <xf numFmtId="0" fontId="27" fillId="14" borderId="58" xfId="1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14" borderId="56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10" fillId="9" borderId="63" xfId="0" applyFont="1" applyFill="1" applyBorder="1" applyAlignment="1">
      <alignment vertical="center"/>
    </xf>
    <xf numFmtId="0" fontId="9" fillId="8" borderId="63" xfId="0" applyFont="1" applyFill="1" applyBorder="1" applyAlignment="1">
      <alignment vertical="center"/>
    </xf>
    <xf numFmtId="3" fontId="5" fillId="3" borderId="64" xfId="0" applyNumberFormat="1" applyFont="1" applyFill="1" applyBorder="1" applyAlignment="1">
      <alignment horizontal="center" vertical="center"/>
    </xf>
    <xf numFmtId="3" fontId="5" fillId="13" borderId="55" xfId="0" applyNumberFormat="1" applyFont="1" applyFill="1" applyBorder="1" applyAlignment="1">
      <alignment horizontal="center" vertical="center"/>
    </xf>
    <xf numFmtId="3" fontId="5" fillId="3" borderId="57" xfId="0" applyNumberFormat="1" applyFont="1" applyFill="1" applyBorder="1" applyAlignment="1">
      <alignment horizontal="center" vertical="center"/>
    </xf>
    <xf numFmtId="3" fontId="5" fillId="3" borderId="55" xfId="0" applyNumberFormat="1" applyFont="1" applyFill="1" applyBorder="1" applyAlignment="1">
      <alignment horizontal="center" vertical="center"/>
    </xf>
    <xf numFmtId="3" fontId="5" fillId="13" borderId="57" xfId="0" applyNumberFormat="1" applyFont="1" applyFill="1" applyBorder="1" applyAlignment="1">
      <alignment horizontal="center" vertical="center"/>
    </xf>
    <xf numFmtId="3" fontId="5" fillId="13" borderId="72" xfId="0" applyNumberFormat="1" applyFont="1" applyFill="1" applyBorder="1" applyAlignment="1">
      <alignment horizontal="center" vertical="center"/>
    </xf>
    <xf numFmtId="0" fontId="9" fillId="8" borderId="79" xfId="0" applyFont="1" applyFill="1" applyBorder="1" applyAlignment="1">
      <alignment vertical="center"/>
    </xf>
    <xf numFmtId="0" fontId="5" fillId="13" borderId="17" xfId="0" applyFont="1" applyFill="1" applyBorder="1"/>
    <xf numFmtId="0" fontId="5" fillId="13" borderId="0" xfId="0" applyFont="1" applyFill="1"/>
    <xf numFmtId="0" fontId="5" fillId="13" borderId="18" xfId="0" applyFont="1" applyFill="1" applyBorder="1"/>
    <xf numFmtId="0" fontId="5" fillId="2" borderId="25" xfId="0" applyFont="1" applyFill="1" applyBorder="1"/>
    <xf numFmtId="0" fontId="5" fillId="2" borderId="26" xfId="0" applyFont="1" applyFill="1" applyBorder="1"/>
    <xf numFmtId="0" fontId="5" fillId="2" borderId="27" xfId="0" applyFont="1" applyFill="1" applyBorder="1"/>
    <xf numFmtId="0" fontId="5" fillId="2" borderId="17" xfId="0" applyFont="1" applyFill="1" applyBorder="1"/>
    <xf numFmtId="0" fontId="5" fillId="2" borderId="0" xfId="0" applyFont="1" applyFill="1"/>
    <xf numFmtId="0" fontId="5" fillId="2" borderId="18" xfId="0" applyFont="1" applyFill="1" applyBorder="1"/>
    <xf numFmtId="0" fontId="5" fillId="2" borderId="71" xfId="0" applyFont="1" applyFill="1" applyBorder="1"/>
    <xf numFmtId="0" fontId="5" fillId="2" borderId="29" xfId="0" applyFont="1" applyFill="1" applyBorder="1"/>
    <xf numFmtId="0" fontId="5" fillId="13" borderId="38" xfId="0" applyFont="1" applyFill="1" applyBorder="1"/>
    <xf numFmtId="0" fontId="5" fillId="13" borderId="35" xfId="0" applyFont="1" applyFill="1" applyBorder="1"/>
    <xf numFmtId="0" fontId="5" fillId="13" borderId="21" xfId="0" applyFont="1" applyFill="1" applyBorder="1"/>
    <xf numFmtId="0" fontId="5" fillId="2" borderId="38" xfId="0" applyFont="1" applyFill="1" applyBorder="1"/>
    <xf numFmtId="0" fontId="5" fillId="2" borderId="35" xfId="0" applyFont="1" applyFill="1" applyBorder="1"/>
    <xf numFmtId="0" fontId="5" fillId="2" borderId="21" xfId="0" applyFont="1" applyFill="1" applyBorder="1"/>
    <xf numFmtId="0" fontId="16" fillId="3" borderId="0" xfId="1" applyFont="1" applyFill="1" applyBorder="1" applyAlignment="1">
      <alignment vertical="center"/>
    </xf>
    <xf numFmtId="0" fontId="0" fillId="3" borderId="0" xfId="0" applyFill="1"/>
    <xf numFmtId="0" fontId="4" fillId="3" borderId="0" xfId="0" applyFont="1" applyFill="1" applyAlignment="1">
      <alignment vertical="center"/>
    </xf>
    <xf numFmtId="0" fontId="14" fillId="3" borderId="0" xfId="0" applyFont="1" applyFill="1" applyAlignment="1">
      <alignment horizontal="right" vertical="center"/>
    </xf>
    <xf numFmtId="0" fontId="25" fillId="3" borderId="0" xfId="0" quotePrefix="1" applyFont="1" applyFill="1" applyAlignment="1">
      <alignment horizontal="right" vertical="top"/>
    </xf>
    <xf numFmtId="0" fontId="13" fillId="3" borderId="0" xfId="0" applyFont="1" applyFill="1" applyAlignment="1">
      <alignment vertical="top"/>
    </xf>
    <xf numFmtId="0" fontId="15" fillId="0" borderId="0" xfId="0" applyFont="1"/>
    <xf numFmtId="0" fontId="13" fillId="0" borderId="0" xfId="0" applyFont="1" applyAlignment="1">
      <alignment vertical="top"/>
    </xf>
    <xf numFmtId="0" fontId="36" fillId="2" borderId="0" xfId="0" applyFont="1" applyFill="1" applyAlignment="1">
      <alignment vertical="top"/>
    </xf>
    <xf numFmtId="0" fontId="37" fillId="3" borderId="43" xfId="0" applyFont="1" applyFill="1" applyBorder="1" applyAlignment="1">
      <alignment vertical="center"/>
    </xf>
    <xf numFmtId="0" fontId="37" fillId="3" borderId="0" xfId="0" applyFont="1" applyFill="1" applyAlignment="1">
      <alignment vertical="center"/>
    </xf>
    <xf numFmtId="0" fontId="35" fillId="3" borderId="87" xfId="0" applyFont="1" applyFill="1" applyBorder="1"/>
    <xf numFmtId="0" fontId="42" fillId="3" borderId="0" xfId="0" applyFont="1" applyFill="1"/>
    <xf numFmtId="0" fontId="42" fillId="0" borderId="0" xfId="0" applyFont="1"/>
    <xf numFmtId="0" fontId="41" fillId="3" borderId="0" xfId="0" applyFont="1" applyFill="1"/>
    <xf numFmtId="0" fontId="39" fillId="2" borderId="0" xfId="0" applyFont="1" applyFill="1" applyAlignment="1">
      <alignment vertical="center"/>
    </xf>
    <xf numFmtId="0" fontId="47" fillId="2" borderId="0" xfId="0" applyFont="1" applyFill="1" applyAlignment="1">
      <alignment vertical="center"/>
    </xf>
    <xf numFmtId="164" fontId="48" fillId="6" borderId="1" xfId="0" applyNumberFormat="1" applyFont="1" applyFill="1" applyBorder="1" applyAlignment="1">
      <alignment horizontal="center" vertical="center"/>
    </xf>
    <xf numFmtId="164" fontId="45" fillId="6" borderId="1" xfId="0" applyNumberFormat="1" applyFont="1" applyFill="1" applyBorder="1" applyAlignment="1">
      <alignment horizontal="center" vertical="center"/>
    </xf>
    <xf numFmtId="0" fontId="28" fillId="13" borderId="12" xfId="0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center" vertical="center"/>
    </xf>
    <xf numFmtId="0" fontId="28" fillId="13" borderId="30" xfId="0" applyFont="1" applyFill="1" applyBorder="1" applyAlignment="1">
      <alignment horizontal="center" vertical="center"/>
    </xf>
    <xf numFmtId="0" fontId="18" fillId="3" borderId="88" xfId="0" applyFont="1" applyFill="1" applyBorder="1" applyAlignment="1">
      <alignment horizontal="center" vertical="center" wrapText="1"/>
    </xf>
    <xf numFmtId="0" fontId="26" fillId="2" borderId="9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left" vertical="center"/>
    </xf>
    <xf numFmtId="0" fontId="27" fillId="3" borderId="24" xfId="1" applyFont="1" applyFill="1" applyBorder="1" applyAlignment="1">
      <alignment horizontal="center" vertical="center"/>
    </xf>
    <xf numFmtId="0" fontId="27" fillId="13" borderId="12" xfId="1" applyFont="1" applyFill="1" applyBorder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5" fillId="3" borderId="27" xfId="0" applyFont="1" applyFill="1" applyBorder="1" applyAlignment="1">
      <alignment horizontal="center" vertical="center"/>
    </xf>
    <xf numFmtId="0" fontId="5" fillId="13" borderId="18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13" borderId="21" xfId="0" applyFont="1" applyFill="1" applyBorder="1" applyAlignment="1">
      <alignment horizontal="center" vertical="center"/>
    </xf>
    <xf numFmtId="0" fontId="27" fillId="13" borderId="56" xfId="1" applyFont="1" applyFill="1" applyBorder="1" applyAlignment="1">
      <alignment horizontal="center" vertical="center"/>
    </xf>
    <xf numFmtId="0" fontId="27" fillId="13" borderId="48" xfId="1" applyFont="1" applyFill="1" applyBorder="1" applyAlignment="1">
      <alignment horizontal="center" vertical="center"/>
    </xf>
    <xf numFmtId="0" fontId="0" fillId="2" borderId="0" xfId="0" applyFill="1"/>
    <xf numFmtId="0" fontId="42" fillId="2" borderId="0" xfId="0" applyFont="1" applyFill="1"/>
    <xf numFmtId="0" fontId="13" fillId="2" borderId="0" xfId="0" applyFont="1" applyFill="1" applyAlignment="1">
      <alignment vertical="top"/>
    </xf>
    <xf numFmtId="0" fontId="15" fillId="2" borderId="0" xfId="0" applyFont="1" applyFill="1"/>
    <xf numFmtId="0" fontId="27" fillId="0" borderId="24" xfId="1" applyFont="1" applyBorder="1" applyAlignment="1">
      <alignment horizontal="center"/>
    </xf>
    <xf numFmtId="0" fontId="27" fillId="13" borderId="12" xfId="1" applyFont="1" applyFill="1" applyBorder="1" applyAlignment="1">
      <alignment horizontal="center"/>
    </xf>
    <xf numFmtId="0" fontId="28" fillId="0" borderId="24" xfId="0" applyFont="1" applyBorder="1" applyAlignment="1">
      <alignment horizontal="center"/>
    </xf>
    <xf numFmtId="0" fontId="28" fillId="13" borderId="12" xfId="0" applyFont="1" applyFill="1" applyBorder="1" applyAlignment="1">
      <alignment horizontal="center"/>
    </xf>
    <xf numFmtId="0" fontId="27" fillId="13" borderId="30" xfId="1" applyFont="1" applyFill="1" applyBorder="1" applyAlignment="1">
      <alignment horizontal="center"/>
    </xf>
    <xf numFmtId="0" fontId="27" fillId="0" borderId="30" xfId="1" applyFont="1" applyBorder="1" applyAlignment="1">
      <alignment horizontal="center"/>
    </xf>
    <xf numFmtId="0" fontId="27" fillId="0" borderId="12" xfId="1" applyFont="1" applyBorder="1" applyAlignment="1">
      <alignment horizontal="center"/>
    </xf>
    <xf numFmtId="0" fontId="9" fillId="0" borderId="1" xfId="1" applyFont="1" applyFill="1" applyBorder="1" applyAlignment="1">
      <alignment horizontal="right" vertical="center"/>
    </xf>
    <xf numFmtId="0" fontId="6" fillId="2" borderId="8" xfId="0" applyFont="1" applyFill="1" applyBorder="1" applyAlignment="1">
      <alignment vertical="center"/>
    </xf>
    <xf numFmtId="0" fontId="0" fillId="2" borderId="8" xfId="0" applyFill="1" applyBorder="1" applyAlignment="1">
      <alignment vertical="center"/>
    </xf>
    <xf numFmtId="164" fontId="48" fillId="2" borderId="1" xfId="0" applyNumberFormat="1" applyFont="1" applyFill="1" applyBorder="1" applyAlignment="1">
      <alignment horizontal="center" vertical="center"/>
    </xf>
    <xf numFmtId="0" fontId="6" fillId="2" borderId="7" xfId="0" applyFont="1" applyFill="1" applyBorder="1" applyAlignment="1">
      <alignment vertical="center"/>
    </xf>
    <xf numFmtId="0" fontId="9" fillId="2" borderId="9" xfId="0" applyFont="1" applyFill="1" applyBorder="1" applyAlignment="1">
      <alignment vertical="center"/>
    </xf>
    <xf numFmtId="49" fontId="23" fillId="4" borderId="38" xfId="0" applyNumberFormat="1" applyFont="1" applyFill="1" applyBorder="1" applyAlignment="1">
      <alignment horizontal="center" vertical="center"/>
    </xf>
    <xf numFmtId="49" fontId="23" fillId="3" borderId="17" xfId="0" applyNumberFormat="1" applyFont="1" applyFill="1" applyBorder="1" applyAlignment="1">
      <alignment horizontal="center" vertical="center"/>
    </xf>
    <xf numFmtId="49" fontId="23" fillId="14" borderId="55" xfId="0" applyNumberFormat="1" applyFont="1" applyFill="1" applyBorder="1" applyAlignment="1">
      <alignment horizontal="center" vertical="center"/>
    </xf>
    <xf numFmtId="49" fontId="23" fillId="14" borderId="14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vertical="center"/>
    </xf>
    <xf numFmtId="49" fontId="5" fillId="0" borderId="54" xfId="0" applyNumberFormat="1" applyFont="1" applyBorder="1" applyAlignment="1">
      <alignment horizontal="center" vertical="center"/>
    </xf>
    <xf numFmtId="0" fontId="5" fillId="13" borderId="50" xfId="0" applyFont="1" applyFill="1" applyBorder="1" applyAlignment="1">
      <alignment horizontal="center" vertical="center"/>
    </xf>
    <xf numFmtId="49" fontId="5" fillId="0" borderId="50" xfId="0" applyNumberFormat="1" applyFont="1" applyBorder="1" applyAlignment="1">
      <alignment horizontal="center" vertical="center"/>
    </xf>
    <xf numFmtId="49" fontId="5" fillId="13" borderId="50" xfId="0" applyNumberFormat="1" applyFont="1" applyFill="1" applyBorder="1" applyAlignment="1">
      <alignment horizontal="center" vertical="center"/>
    </xf>
    <xf numFmtId="49" fontId="5" fillId="0" borderId="90" xfId="0" applyNumberFormat="1" applyFont="1" applyBorder="1" applyAlignment="1">
      <alignment horizontal="center" vertical="center"/>
    </xf>
    <xf numFmtId="0" fontId="5" fillId="13" borderId="91" xfId="0" applyFont="1" applyFill="1" applyBorder="1" applyAlignment="1">
      <alignment horizontal="center" vertical="center"/>
    </xf>
    <xf numFmtId="49" fontId="5" fillId="0" borderId="91" xfId="0" applyNumberFormat="1" applyFont="1" applyBorder="1" applyAlignment="1">
      <alignment horizontal="center" vertical="center"/>
    </xf>
    <xf numFmtId="0" fontId="5" fillId="0" borderId="92" xfId="0" applyFont="1" applyBorder="1" applyAlignment="1">
      <alignment horizontal="center" vertical="center"/>
    </xf>
    <xf numFmtId="0" fontId="5" fillId="13" borderId="93" xfId="0" applyFont="1" applyFill="1" applyBorder="1" applyAlignment="1">
      <alignment horizontal="center" vertical="center"/>
    </xf>
    <xf numFmtId="49" fontId="5" fillId="13" borderId="93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0" fontId="3" fillId="3" borderId="24" xfId="1" applyFill="1" applyBorder="1" applyAlignment="1">
      <alignment horizontal="center" vertical="center"/>
    </xf>
    <xf numFmtId="0" fontId="27" fillId="13" borderId="14" xfId="1" applyFont="1" applyFill="1" applyBorder="1" applyAlignment="1">
      <alignment horizontal="center" vertical="center"/>
    </xf>
    <xf numFmtId="0" fontId="8" fillId="3" borderId="95" xfId="0" applyFont="1" applyFill="1" applyBorder="1" applyAlignment="1">
      <alignment horizontal="center" vertical="center" wrapText="1"/>
    </xf>
    <xf numFmtId="0" fontId="18" fillId="3" borderId="95" xfId="0" applyFont="1" applyFill="1" applyBorder="1" applyAlignment="1">
      <alignment horizontal="center" vertical="center" wrapText="1"/>
    </xf>
    <xf numFmtId="0" fontId="18" fillId="3" borderId="94" xfId="0" applyFont="1" applyFill="1" applyBorder="1" applyAlignment="1">
      <alignment horizontal="center" vertical="center" wrapText="1"/>
    </xf>
    <xf numFmtId="49" fontId="27" fillId="13" borderId="12" xfId="1" applyNumberFormat="1" applyFont="1" applyFill="1" applyBorder="1" applyAlignment="1">
      <alignment horizontal="center" vertical="center"/>
    </xf>
    <xf numFmtId="49" fontId="27" fillId="3" borderId="14" xfId="1" applyNumberFormat="1" applyFont="1" applyFill="1" applyBorder="1" applyAlignment="1">
      <alignment horizontal="center" vertical="center"/>
    </xf>
    <xf numFmtId="0" fontId="3" fillId="3" borderId="56" xfId="1" applyFill="1" applyBorder="1" applyAlignment="1">
      <alignment horizontal="center" vertical="center"/>
    </xf>
    <xf numFmtId="49" fontId="27" fillId="3" borderId="18" xfId="1" applyNumberFormat="1" applyFont="1" applyFill="1" applyBorder="1" applyAlignment="1">
      <alignment horizontal="center" vertical="center"/>
    </xf>
    <xf numFmtId="49" fontId="27" fillId="13" borderId="18" xfId="1" applyNumberFormat="1" applyFont="1" applyFill="1" applyBorder="1" applyAlignment="1">
      <alignment horizontal="center" vertical="center"/>
    </xf>
    <xf numFmtId="49" fontId="27" fillId="13" borderId="21" xfId="1" applyNumberFormat="1" applyFont="1" applyFill="1" applyBorder="1" applyAlignment="1">
      <alignment horizontal="center" vertical="center"/>
    </xf>
    <xf numFmtId="49" fontId="27" fillId="3" borderId="27" xfId="1" applyNumberFormat="1" applyFont="1" applyFill="1" applyBorder="1" applyAlignment="1">
      <alignment horizontal="center" vertical="center"/>
    </xf>
    <xf numFmtId="49" fontId="27" fillId="13" borderId="14" xfId="1" applyNumberFormat="1" applyFont="1" applyFill="1" applyBorder="1" applyAlignment="1">
      <alignment horizontal="center" vertical="center"/>
    </xf>
    <xf numFmtId="49" fontId="27" fillId="13" borderId="30" xfId="1" applyNumberFormat="1" applyFont="1" applyFill="1" applyBorder="1" applyAlignment="1">
      <alignment horizontal="center" vertical="center"/>
    </xf>
    <xf numFmtId="49" fontId="27" fillId="14" borderId="40" xfId="1" applyNumberFormat="1" applyFont="1" applyFill="1" applyBorder="1" applyAlignment="1">
      <alignment horizontal="center" vertical="center"/>
    </xf>
    <xf numFmtId="49" fontId="27" fillId="3" borderId="40" xfId="1" applyNumberFormat="1" applyFont="1" applyFill="1" applyBorder="1" applyAlignment="1">
      <alignment horizontal="center" vertical="center"/>
    </xf>
    <xf numFmtId="49" fontId="27" fillId="14" borderId="41" xfId="1" applyNumberFormat="1" applyFont="1" applyFill="1" applyBorder="1" applyAlignment="1">
      <alignment horizontal="center" vertical="center"/>
    </xf>
    <xf numFmtId="49" fontId="27" fillId="3" borderId="39" xfId="1" applyNumberFormat="1" applyFont="1" applyFill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/>
    </xf>
    <xf numFmtId="0" fontId="18" fillId="3" borderId="33" xfId="0" applyFont="1" applyFill="1" applyBorder="1" applyAlignment="1">
      <alignment horizontal="center" vertical="center"/>
    </xf>
    <xf numFmtId="0" fontId="20" fillId="7" borderId="33" xfId="0" applyFont="1" applyFill="1" applyBorder="1" applyAlignment="1">
      <alignment horizontal="center" vertical="center" wrapText="1"/>
    </xf>
    <xf numFmtId="0" fontId="5" fillId="14" borderId="18" xfId="0" applyFont="1" applyFill="1" applyBorder="1" applyAlignment="1">
      <alignment horizontal="center" vertical="center"/>
    </xf>
    <xf numFmtId="0" fontId="5" fillId="3" borderId="21" xfId="0" applyFont="1" applyFill="1" applyBorder="1" applyAlignment="1">
      <alignment horizontal="center" vertical="center"/>
    </xf>
    <xf numFmtId="0" fontId="5" fillId="14" borderId="21" xfId="0" applyFont="1" applyFill="1" applyBorder="1" applyAlignment="1">
      <alignment horizontal="center" vertical="center"/>
    </xf>
    <xf numFmtId="0" fontId="3" fillId="3" borderId="27" xfId="1" applyFill="1" applyBorder="1" applyAlignment="1">
      <alignment horizontal="center" vertical="center"/>
    </xf>
    <xf numFmtId="0" fontId="27" fillId="3" borderId="27" xfId="1" applyFont="1" applyFill="1" applyBorder="1" applyAlignment="1">
      <alignment horizontal="center" vertical="center"/>
    </xf>
    <xf numFmtId="0" fontId="3" fillId="14" borderId="18" xfId="1" applyFill="1" applyBorder="1" applyAlignment="1">
      <alignment horizontal="center" vertical="center"/>
    </xf>
    <xf numFmtId="0" fontId="3" fillId="3" borderId="18" xfId="1" applyFill="1" applyBorder="1" applyAlignment="1">
      <alignment horizontal="center" vertical="center"/>
    </xf>
    <xf numFmtId="0" fontId="3" fillId="3" borderId="21" xfId="1" applyFill="1" applyBorder="1" applyAlignment="1">
      <alignment horizontal="center" vertical="center"/>
    </xf>
    <xf numFmtId="0" fontId="3" fillId="14" borderId="21" xfId="1" applyFill="1" applyBorder="1" applyAlignment="1">
      <alignment horizontal="center" vertical="center"/>
    </xf>
    <xf numFmtId="0" fontId="3" fillId="14" borderId="12" xfId="1" applyFill="1" applyBorder="1" applyAlignment="1">
      <alignment horizontal="center" vertical="center"/>
    </xf>
    <xf numFmtId="0" fontId="3" fillId="3" borderId="14" xfId="1" applyFill="1" applyBorder="1" applyAlignment="1">
      <alignment horizontal="center" vertical="center"/>
    </xf>
    <xf numFmtId="0" fontId="3" fillId="4" borderId="21" xfId="1" applyFill="1" applyBorder="1" applyAlignment="1">
      <alignment horizontal="center" vertical="center"/>
    </xf>
    <xf numFmtId="0" fontId="3" fillId="14" borderId="14" xfId="1" applyFill="1" applyBorder="1" applyAlignment="1">
      <alignment horizontal="center" vertical="center"/>
    </xf>
    <xf numFmtId="0" fontId="18" fillId="2" borderId="1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/>
    </xf>
    <xf numFmtId="1" fontId="5" fillId="13" borderId="30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2" borderId="7" xfId="0" applyFont="1" applyFill="1" applyBorder="1" applyAlignment="1">
      <alignment vertical="center"/>
    </xf>
    <xf numFmtId="0" fontId="38" fillId="2" borderId="0" xfId="0" applyFont="1" applyFill="1" applyAlignment="1">
      <alignment horizontal="left" vertical="center" wrapText="1"/>
    </xf>
    <xf numFmtId="0" fontId="46" fillId="2" borderId="9" xfId="1" quotePrefix="1" applyFont="1" applyFill="1" applyBorder="1" applyAlignment="1">
      <alignment horizontal="center" vertical="center"/>
    </xf>
    <xf numFmtId="0" fontId="54" fillId="0" borderId="0" xfId="0" applyFont="1" applyAlignment="1">
      <alignment vertical="center" wrapText="1"/>
    </xf>
    <xf numFmtId="0" fontId="54" fillId="2" borderId="0" xfId="0" applyFont="1" applyFill="1" applyAlignment="1">
      <alignment wrapText="1"/>
    </xf>
    <xf numFmtId="0" fontId="53" fillId="2" borderId="0" xfId="0" applyFont="1" applyFill="1" applyAlignment="1">
      <alignment horizontal="center" vertical="center" wrapText="1"/>
    </xf>
    <xf numFmtId="0" fontId="55" fillId="2" borderId="0" xfId="0" applyFont="1" applyFill="1" applyAlignment="1">
      <alignment vertical="center" wrapText="1"/>
    </xf>
    <xf numFmtId="0" fontId="55" fillId="2" borderId="0" xfId="0" applyFont="1" applyFill="1" applyAlignment="1">
      <alignment vertical="top" wrapText="1"/>
    </xf>
    <xf numFmtId="0" fontId="56" fillId="2" borderId="0" xfId="0" applyFont="1" applyFill="1"/>
    <xf numFmtId="0" fontId="54" fillId="2" borderId="0" xfId="0" applyFont="1" applyFill="1" applyAlignment="1">
      <alignment horizontal="left" wrapText="1"/>
    </xf>
    <xf numFmtId="0" fontId="49" fillId="2" borderId="1" xfId="0" applyFont="1" applyFill="1" applyBorder="1" applyAlignment="1">
      <alignment vertical="center"/>
    </xf>
    <xf numFmtId="0" fontId="63" fillId="2" borderId="0" xfId="0" applyFont="1" applyFill="1" applyAlignment="1">
      <alignment vertical="top"/>
    </xf>
    <xf numFmtId="49" fontId="9" fillId="8" borderId="3" xfId="0" applyNumberFormat="1" applyFont="1" applyFill="1" applyBorder="1" applyAlignment="1">
      <alignment horizontal="left" vertical="center" indent="1"/>
    </xf>
    <xf numFmtId="49" fontId="9" fillId="8" borderId="22" xfId="0" applyNumberFormat="1" applyFont="1" applyFill="1" applyBorder="1" applyAlignment="1">
      <alignment horizontal="left" vertical="center" indent="1"/>
    </xf>
    <xf numFmtId="0" fontId="54" fillId="2" borderId="0" xfId="0" applyFont="1" applyFill="1"/>
    <xf numFmtId="0" fontId="5" fillId="3" borderId="53" xfId="0" applyFont="1" applyFill="1" applyBorder="1" applyAlignment="1">
      <alignment horizontal="center" vertical="center"/>
    </xf>
    <xf numFmtId="0" fontId="5" fillId="3" borderId="56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18" fillId="3" borderId="26" xfId="0" applyFont="1" applyFill="1" applyBorder="1" applyAlignment="1">
      <alignment horizontal="center" vertical="center" wrapText="1"/>
    </xf>
    <xf numFmtId="0" fontId="5" fillId="11" borderId="49" xfId="0" applyFont="1" applyFill="1" applyBorder="1" applyAlignment="1">
      <alignment horizontal="left" vertical="center" indent="1"/>
    </xf>
    <xf numFmtId="0" fontId="5" fillId="11" borderId="0" xfId="0" applyFont="1" applyFill="1" applyBorder="1" applyAlignment="1">
      <alignment horizontal="left" vertical="center" indent="1"/>
    </xf>
    <xf numFmtId="0" fontId="5" fillId="11" borderId="18" xfId="0" applyFont="1" applyFill="1" applyBorder="1" applyAlignment="1">
      <alignment horizontal="left" vertical="center" indent="1"/>
    </xf>
    <xf numFmtId="0" fontId="5" fillId="3" borderId="49" xfId="0" applyFont="1" applyFill="1" applyBorder="1" applyAlignment="1">
      <alignment horizontal="left" vertical="center" indent="1"/>
    </xf>
    <xf numFmtId="0" fontId="5" fillId="3" borderId="18" xfId="0" applyFont="1" applyFill="1" applyBorder="1" applyAlignment="1">
      <alignment horizontal="left" vertical="center" indent="1"/>
    </xf>
    <xf numFmtId="0" fontId="5" fillId="11" borderId="73" xfId="0" applyFont="1" applyFill="1" applyBorder="1" applyAlignment="1">
      <alignment horizontal="left" vertical="center" indent="1"/>
    </xf>
    <xf numFmtId="0" fontId="18" fillId="3" borderId="26" xfId="0" applyFont="1" applyFill="1" applyBorder="1" applyAlignment="1">
      <alignment horizontal="center" vertical="center" wrapText="1"/>
    </xf>
    <xf numFmtId="0" fontId="5" fillId="11" borderId="18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horizontal="left" vertical="center" indent="1"/>
    </xf>
    <xf numFmtId="0" fontId="5" fillId="3" borderId="18" xfId="0" applyFont="1" applyFill="1" applyBorder="1" applyAlignment="1">
      <alignment horizontal="left" vertical="center" indent="1"/>
    </xf>
    <xf numFmtId="0" fontId="5" fillId="0" borderId="0" xfId="0" applyFont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" fontId="5" fillId="11" borderId="0" xfId="0" applyNumberFormat="1" applyFont="1" applyFill="1" applyBorder="1" applyAlignment="1">
      <alignment horizontal="center" vertical="center"/>
    </xf>
    <xf numFmtId="2" fontId="5" fillId="12" borderId="0" xfId="0" applyNumberFormat="1" applyFont="1" applyFill="1" applyBorder="1" applyAlignment="1">
      <alignment horizontal="center" vertical="center"/>
    </xf>
    <xf numFmtId="0" fontId="5" fillId="12" borderId="63" xfId="0" applyFont="1" applyFill="1" applyBorder="1" applyAlignment="1">
      <alignment horizontal="center" vertical="center"/>
    </xf>
    <xf numFmtId="0" fontId="66" fillId="15" borderId="0" xfId="0" applyFont="1" applyFill="1" applyBorder="1" applyAlignment="1">
      <alignment vertical="top" wrapText="1"/>
    </xf>
    <xf numFmtId="0" fontId="5" fillId="12" borderId="14" xfId="0" applyNumberFormat="1" applyFont="1" applyFill="1" applyBorder="1" applyAlignment="1">
      <alignment horizontal="center" vertical="center"/>
    </xf>
    <xf numFmtId="0" fontId="5" fillId="11" borderId="18" xfId="0" applyFont="1" applyFill="1" applyBorder="1" applyAlignment="1">
      <alignment horizontal="center" vertical="center"/>
    </xf>
    <xf numFmtId="0" fontId="5" fillId="12" borderId="12" xfId="0" applyNumberFormat="1" applyFont="1" applyFill="1" applyBorder="1" applyAlignment="1">
      <alignment horizontal="center" vertical="center"/>
    </xf>
    <xf numFmtId="0" fontId="5" fillId="11" borderId="14" xfId="0" applyFont="1" applyFill="1" applyBorder="1" applyAlignment="1">
      <alignment horizontal="left" vertical="center" indent="1"/>
    </xf>
    <xf numFmtId="49" fontId="9" fillId="0" borderId="0" xfId="0" applyNumberFormat="1" applyFont="1" applyFill="1" applyBorder="1" applyAlignment="1">
      <alignment horizontal="center" vertical="center"/>
    </xf>
    <xf numFmtId="0" fontId="5" fillId="11" borderId="38" xfId="0" applyFont="1" applyFill="1" applyBorder="1" applyAlignment="1">
      <alignment horizontal="left" vertical="center" indent="1"/>
    </xf>
    <xf numFmtId="0" fontId="5" fillId="11" borderId="35" xfId="0" applyFont="1" applyFill="1" applyBorder="1" applyAlignment="1">
      <alignment horizontal="left" vertical="center" indent="1"/>
    </xf>
    <xf numFmtId="0" fontId="5" fillId="11" borderId="17" xfId="0" applyFont="1" applyFill="1" applyBorder="1" applyAlignment="1">
      <alignment horizontal="left" vertical="center" indent="1"/>
    </xf>
    <xf numFmtId="49" fontId="9" fillId="8" borderId="22" xfId="0" applyNumberFormat="1" applyFont="1" applyFill="1" applyBorder="1" applyAlignment="1">
      <alignment horizontal="left" indent="1"/>
    </xf>
    <xf numFmtId="0" fontId="5" fillId="0" borderId="95" xfId="0" applyFont="1" applyBorder="1" applyAlignment="1">
      <alignment vertical="center"/>
    </xf>
    <xf numFmtId="0" fontId="5" fillId="12" borderId="10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1" fontId="5" fillId="3" borderId="0" xfId="0" applyNumberFormat="1" applyFont="1" applyFill="1" applyBorder="1" applyAlignment="1">
      <alignment horizontal="center" vertical="center"/>
    </xf>
    <xf numFmtId="2" fontId="5" fillId="2" borderId="0" xfId="0" applyNumberFormat="1" applyFont="1" applyFill="1" applyBorder="1" applyAlignment="1">
      <alignment horizontal="center" vertical="center"/>
    </xf>
    <xf numFmtId="0" fontId="5" fillId="3" borderId="98" xfId="0" applyFont="1" applyFill="1" applyBorder="1" applyAlignment="1">
      <alignment horizontal="left" vertical="center" indent="1"/>
    </xf>
    <xf numFmtId="0" fontId="5" fillId="3" borderId="98" xfId="0" applyFont="1" applyFill="1" applyBorder="1" applyAlignment="1">
      <alignment horizontal="center" vertical="center"/>
    </xf>
    <xf numFmtId="0" fontId="5" fillId="3" borderId="53" xfId="0" applyFont="1" applyFill="1" applyBorder="1" applyAlignment="1">
      <alignment horizontal="center" vertical="center"/>
    </xf>
    <xf numFmtId="0" fontId="5" fillId="3" borderId="56" xfId="0" applyFont="1" applyFill="1" applyBorder="1" applyAlignment="1">
      <alignment horizontal="center" vertical="center"/>
    </xf>
    <xf numFmtId="0" fontId="5" fillId="11" borderId="49" xfId="0" applyFont="1" applyFill="1" applyBorder="1" applyAlignment="1">
      <alignment horizontal="left" vertical="center" indent="1"/>
    </xf>
    <xf numFmtId="0" fontId="5" fillId="11" borderId="0" xfId="0" applyFont="1" applyFill="1" applyBorder="1" applyAlignment="1">
      <alignment horizontal="left" vertical="center" indent="1"/>
    </xf>
    <xf numFmtId="0" fontId="5" fillId="3" borderId="49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horizontal="left" vertical="center" indent="1"/>
    </xf>
    <xf numFmtId="0" fontId="5" fillId="3" borderId="69" xfId="0" applyFont="1" applyFill="1" applyBorder="1" applyAlignment="1">
      <alignment horizontal="left" vertical="center" indent="1"/>
    </xf>
    <xf numFmtId="0" fontId="5" fillId="3" borderId="70" xfId="0" applyFont="1" applyFill="1" applyBorder="1" applyAlignment="1">
      <alignment horizontal="left" vertical="center" indent="1"/>
    </xf>
    <xf numFmtId="0" fontId="9" fillId="0" borderId="1" xfId="0" applyFont="1" applyBorder="1" applyAlignment="1">
      <alignment horizontal="right" vertical="center" wrapText="1"/>
    </xf>
    <xf numFmtId="0" fontId="46" fillId="2" borderId="9" xfId="1" quotePrefix="1" applyFont="1" applyFill="1" applyBorder="1" applyAlignment="1">
      <alignment horizontal="right" vertical="center"/>
    </xf>
    <xf numFmtId="0" fontId="46" fillId="2" borderId="7" xfId="1" quotePrefix="1" applyFont="1" applyFill="1" applyBorder="1" applyAlignment="1">
      <alignment horizontal="right" vertical="center"/>
    </xf>
    <xf numFmtId="0" fontId="62" fillId="2" borderId="0" xfId="0" applyFont="1" applyFill="1" applyAlignment="1">
      <alignment horizontal="left" vertical="top" wrapText="1"/>
    </xf>
    <xf numFmtId="0" fontId="63" fillId="2" borderId="0" xfId="0" applyFont="1" applyFill="1" applyAlignment="1">
      <alignment horizontal="center" vertical="top"/>
    </xf>
    <xf numFmtId="0" fontId="63" fillId="2" borderId="0" xfId="0" applyFont="1" applyFill="1" applyAlignment="1">
      <alignment horizontal="left" vertical="top" wrapText="1"/>
    </xf>
    <xf numFmtId="0" fontId="65" fillId="0" borderId="0" xfId="0" applyFont="1" applyAlignment="1">
      <alignment horizontal="center" vertical="center" wrapText="1"/>
    </xf>
    <xf numFmtId="0" fontId="65" fillId="2" borderId="0" xfId="0" applyFont="1" applyFill="1" applyAlignment="1">
      <alignment horizontal="center" vertical="center" wrapText="1"/>
    </xf>
    <xf numFmtId="0" fontId="47" fillId="4" borderId="0" xfId="0" applyFont="1" applyFill="1" applyAlignment="1">
      <alignment horizontal="left" vertical="center"/>
    </xf>
    <xf numFmtId="0" fontId="47" fillId="2" borderId="0" xfId="0" applyFont="1" applyFill="1" applyAlignment="1">
      <alignment horizontal="left" vertical="top"/>
    </xf>
    <xf numFmtId="0" fontId="47" fillId="2" borderId="0" xfId="0" applyFont="1" applyFill="1" applyAlignment="1">
      <alignment horizontal="left" vertical="center"/>
    </xf>
    <xf numFmtId="0" fontId="57" fillId="2" borderId="0" xfId="0" applyFont="1" applyFill="1" applyAlignment="1">
      <alignment horizontal="left" vertical="center" wrapText="1"/>
    </xf>
    <xf numFmtId="0" fontId="57" fillId="4" borderId="0" xfId="0" applyFont="1" applyFill="1" applyAlignment="1">
      <alignment horizontal="left" vertical="center" wrapText="1"/>
    </xf>
    <xf numFmtId="0" fontId="58" fillId="2" borderId="0" xfId="0" applyFont="1" applyFill="1" applyAlignment="1">
      <alignment horizontal="left" vertical="center"/>
    </xf>
    <xf numFmtId="0" fontId="54" fillId="2" borderId="0" xfId="0" applyFont="1" applyFill="1" applyAlignment="1">
      <alignment horizontal="left"/>
    </xf>
    <xf numFmtId="0" fontId="53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horizontal="center" vertical="top"/>
    </xf>
    <xf numFmtId="0" fontId="40" fillId="3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center"/>
    </xf>
    <xf numFmtId="0" fontId="13" fillId="3" borderId="0" xfId="0" applyFont="1" applyFill="1" applyAlignment="1">
      <alignment horizontal="center" vertical="top"/>
    </xf>
    <xf numFmtId="0" fontId="42" fillId="2" borderId="43" xfId="0" applyFont="1" applyFill="1" applyBorder="1" applyAlignment="1">
      <alignment horizontal="center"/>
    </xf>
    <xf numFmtId="0" fontId="44" fillId="3" borderId="0" xfId="1" applyFont="1" applyFill="1" applyAlignment="1">
      <alignment horizontal="center" vertical="center"/>
    </xf>
    <xf numFmtId="0" fontId="44" fillId="3" borderId="43" xfId="1" applyFont="1" applyFill="1" applyBorder="1" applyAlignment="1">
      <alignment horizontal="center" vertical="center"/>
    </xf>
    <xf numFmtId="0" fontId="40" fillId="3" borderId="43" xfId="0" applyFont="1" applyFill="1" applyBorder="1" applyAlignment="1">
      <alignment horizontal="center" vertical="center"/>
    </xf>
    <xf numFmtId="0" fontId="55" fillId="2" borderId="0" xfId="0" applyFont="1" applyFill="1" applyAlignment="1">
      <alignment horizontal="center" vertical="center" wrapText="1"/>
    </xf>
    <xf numFmtId="0" fontId="56" fillId="2" borderId="0" xfId="0" applyFont="1" applyFill="1" applyAlignment="1">
      <alignment horizontal="center" vertical="center" wrapText="1"/>
    </xf>
    <xf numFmtId="0" fontId="57" fillId="4" borderId="0" xfId="0" applyFont="1" applyFill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9" fillId="2" borderId="9" xfId="1" quotePrefix="1" applyFont="1" applyFill="1" applyBorder="1" applyAlignment="1">
      <alignment horizontal="center" vertical="center"/>
    </xf>
    <xf numFmtId="0" fontId="9" fillId="2" borderId="1" xfId="1" quotePrefix="1" applyFont="1" applyFill="1" applyBorder="1" applyAlignment="1">
      <alignment horizontal="center" vertical="center"/>
    </xf>
    <xf numFmtId="0" fontId="28" fillId="0" borderId="24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11" fillId="14" borderId="57" xfId="1" applyFont="1" applyFill="1" applyBorder="1" applyAlignment="1">
      <alignment horizontal="left" vertical="center" indent="1"/>
    </xf>
    <xf numFmtId="0" fontId="11" fillId="14" borderId="58" xfId="1" applyFont="1" applyFill="1" applyBorder="1" applyAlignment="1">
      <alignment horizontal="left" vertical="center" indent="1"/>
    </xf>
    <xf numFmtId="0" fontId="51" fillId="0" borderId="24" xfId="1" applyFont="1" applyBorder="1" applyAlignment="1">
      <alignment horizontal="center" vertical="center" wrapText="1"/>
    </xf>
    <xf numFmtId="0" fontId="51" fillId="0" borderId="12" xfId="1" applyFont="1" applyBorder="1" applyAlignment="1">
      <alignment horizontal="center" vertical="center" wrapText="1"/>
    </xf>
    <xf numFmtId="0" fontId="51" fillId="0" borderId="14" xfId="1" applyFont="1" applyBorder="1" applyAlignment="1">
      <alignment horizontal="center" vertical="center" wrapText="1"/>
    </xf>
    <xf numFmtId="0" fontId="27" fillId="3" borderId="24" xfId="1" applyFont="1" applyFill="1" applyBorder="1" applyAlignment="1">
      <alignment horizontal="center" vertical="center" wrapText="1"/>
    </xf>
    <xf numFmtId="0" fontId="27" fillId="3" borderId="12" xfId="1" applyFont="1" applyFill="1" applyBorder="1" applyAlignment="1">
      <alignment horizontal="center" vertical="center" wrapText="1"/>
    </xf>
    <xf numFmtId="0" fontId="27" fillId="3" borderId="14" xfId="1" applyFont="1" applyFill="1" applyBorder="1" applyAlignment="1">
      <alignment horizontal="center" vertical="center" wrapText="1"/>
    </xf>
    <xf numFmtId="0" fontId="11" fillId="14" borderId="18" xfId="0" applyFont="1" applyFill="1" applyBorder="1" applyAlignment="1">
      <alignment horizontal="left" vertical="center" indent="1"/>
    </xf>
    <xf numFmtId="0" fontId="11" fillId="14" borderId="12" xfId="0" applyFont="1" applyFill="1" applyBorder="1" applyAlignment="1">
      <alignment horizontal="left" vertical="center" indent="1"/>
    </xf>
    <xf numFmtId="0" fontId="11" fillId="3" borderId="21" xfId="1" applyFont="1" applyFill="1" applyBorder="1" applyAlignment="1">
      <alignment horizontal="left" vertical="center" indent="1"/>
    </xf>
    <xf numFmtId="0" fontId="11" fillId="3" borderId="14" xfId="1" applyFont="1" applyFill="1" applyBorder="1" applyAlignment="1">
      <alignment horizontal="left" vertical="center" indent="1"/>
    </xf>
    <xf numFmtId="0" fontId="11" fillId="3" borderId="18" xfId="1" applyFont="1" applyFill="1" applyBorder="1" applyAlignment="1">
      <alignment horizontal="left" vertical="center" indent="1"/>
    </xf>
    <xf numFmtId="0" fontId="11" fillId="3" borderId="12" xfId="1" applyFont="1" applyFill="1" applyBorder="1" applyAlignment="1">
      <alignment horizontal="left" vertical="center" indent="1"/>
    </xf>
    <xf numFmtId="0" fontId="11" fillId="14" borderId="18" xfId="1" applyFont="1" applyFill="1" applyBorder="1" applyAlignment="1">
      <alignment horizontal="left" vertical="center" indent="1"/>
    </xf>
    <xf numFmtId="0" fontId="11" fillId="14" borderId="12" xfId="1" applyFont="1" applyFill="1" applyBorder="1" applyAlignment="1">
      <alignment horizontal="left" vertical="center" indent="1"/>
    </xf>
    <xf numFmtId="0" fontId="11" fillId="14" borderId="14" xfId="1" applyFont="1" applyFill="1" applyBorder="1" applyAlignment="1">
      <alignment horizontal="left" vertical="center" indent="1"/>
    </xf>
    <xf numFmtId="0" fontId="5" fillId="3" borderId="53" xfId="0" applyFont="1" applyFill="1" applyBorder="1" applyAlignment="1">
      <alignment horizontal="center" vertical="center"/>
    </xf>
    <xf numFmtId="0" fontId="5" fillId="3" borderId="56" xfId="0" applyFont="1" applyFill="1" applyBorder="1" applyAlignment="1">
      <alignment horizontal="center" vertical="center"/>
    </xf>
    <xf numFmtId="0" fontId="5" fillId="3" borderId="58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left" vertical="center" indent="1"/>
    </xf>
    <xf numFmtId="0" fontId="11" fillId="3" borderId="12" xfId="0" applyFont="1" applyFill="1" applyBorder="1" applyAlignment="1">
      <alignment horizontal="left" vertical="center" indent="1"/>
    </xf>
    <xf numFmtId="0" fontId="11" fillId="3" borderId="27" xfId="1" applyFont="1" applyFill="1" applyBorder="1" applyAlignment="1">
      <alignment horizontal="left" vertical="center" indent="1"/>
    </xf>
    <xf numFmtId="0" fontId="11" fillId="3" borderId="24" xfId="1" applyFont="1" applyFill="1" applyBorder="1" applyAlignment="1">
      <alignment horizontal="left" vertical="center" indent="1"/>
    </xf>
    <xf numFmtId="0" fontId="18" fillId="3" borderId="13" xfId="0" applyFont="1" applyFill="1" applyBorder="1" applyAlignment="1">
      <alignment horizontal="center" vertical="center" wrapText="1"/>
    </xf>
    <xf numFmtId="0" fontId="11" fillId="3" borderId="55" xfId="1" applyFont="1" applyFill="1" applyBorder="1" applyAlignment="1">
      <alignment horizontal="left" vertical="center" indent="1"/>
    </xf>
    <xf numFmtId="0" fontId="11" fillId="3" borderId="56" xfId="1" applyFont="1" applyFill="1" applyBorder="1" applyAlignment="1">
      <alignment horizontal="left" vertical="center" indent="1"/>
    </xf>
    <xf numFmtId="0" fontId="11" fillId="14" borderId="55" xfId="1" applyFont="1" applyFill="1" applyBorder="1" applyAlignment="1">
      <alignment horizontal="left" vertical="center" indent="1"/>
    </xf>
    <xf numFmtId="0" fontId="11" fillId="14" borderId="56" xfId="1" applyFont="1" applyFill="1" applyBorder="1" applyAlignment="1">
      <alignment horizontal="left" vertical="center" indent="1"/>
    </xf>
    <xf numFmtId="0" fontId="27" fillId="3" borderId="53" xfId="1" applyFont="1" applyFill="1" applyBorder="1" applyAlignment="1">
      <alignment horizontal="center" vertical="center"/>
    </xf>
    <xf numFmtId="0" fontId="27" fillId="3" borderId="56" xfId="1" applyFont="1" applyFill="1" applyBorder="1" applyAlignment="1">
      <alignment horizontal="center" vertical="center"/>
    </xf>
    <xf numFmtId="0" fontId="27" fillId="3" borderId="58" xfId="1" applyFont="1" applyFill="1" applyBorder="1" applyAlignment="1">
      <alignment horizontal="center" vertical="center"/>
    </xf>
    <xf numFmtId="0" fontId="27" fillId="3" borderId="24" xfId="1" applyFont="1" applyFill="1" applyBorder="1" applyAlignment="1">
      <alignment horizontal="center" vertical="center"/>
    </xf>
    <xf numFmtId="0" fontId="27" fillId="3" borderId="12" xfId="1" applyFont="1" applyFill="1" applyBorder="1" applyAlignment="1">
      <alignment horizontal="center" vertical="center"/>
    </xf>
    <xf numFmtId="0" fontId="27" fillId="3" borderId="14" xfId="1" applyFont="1" applyFill="1" applyBorder="1" applyAlignment="1">
      <alignment horizontal="center" vertical="center"/>
    </xf>
    <xf numFmtId="0" fontId="11" fillId="0" borderId="52" xfId="1" applyFont="1" applyBorder="1" applyAlignment="1">
      <alignment horizontal="left" vertical="center" indent="1"/>
    </xf>
    <xf numFmtId="0" fontId="11" fillId="0" borderId="53" xfId="1" applyFont="1" applyBorder="1" applyAlignment="1">
      <alignment horizontal="left" vertical="center" indent="1"/>
    </xf>
    <xf numFmtId="0" fontId="50" fillId="2" borderId="1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19" fillId="0" borderId="9" xfId="0" applyFont="1" applyBorder="1" applyAlignment="1">
      <alignment horizontal="right" vertical="center" wrapText="1"/>
    </xf>
    <xf numFmtId="0" fontId="19" fillId="0" borderId="1" xfId="0" applyFont="1" applyBorder="1" applyAlignment="1">
      <alignment horizontal="right" vertical="center" wrapText="1"/>
    </xf>
    <xf numFmtId="49" fontId="5" fillId="3" borderId="54" xfId="0" applyNumberFormat="1" applyFont="1" applyFill="1" applyBorder="1" applyAlignment="1">
      <alignment horizontal="center" vertical="center"/>
    </xf>
    <xf numFmtId="49" fontId="5" fillId="3" borderId="50" xfId="0" applyNumberFormat="1" applyFont="1" applyFill="1" applyBorder="1" applyAlignment="1">
      <alignment horizontal="center" vertical="center"/>
    </xf>
    <xf numFmtId="49" fontId="5" fillId="3" borderId="96" xfId="0" applyNumberFormat="1" applyFont="1" applyFill="1" applyBorder="1" applyAlignment="1">
      <alignment horizontal="center" vertical="center"/>
    </xf>
    <xf numFmtId="0" fontId="9" fillId="0" borderId="1" xfId="1" quotePrefix="1" applyNumberFormat="1" applyFont="1" applyFill="1" applyBorder="1" applyAlignment="1">
      <alignment horizontal="center" vertical="center"/>
    </xf>
    <xf numFmtId="0" fontId="18" fillId="0" borderId="43" xfId="0" applyFont="1" applyBorder="1" applyAlignment="1">
      <alignment horizontal="right" vertical="center" wrapText="1"/>
    </xf>
    <xf numFmtId="0" fontId="18" fillId="3" borderId="33" xfId="0" applyFont="1" applyFill="1" applyBorder="1" applyAlignment="1">
      <alignment horizontal="center" vertical="center"/>
    </xf>
    <xf numFmtId="49" fontId="5" fillId="3" borderId="37" xfId="0" applyNumberFormat="1" applyFont="1" applyFill="1" applyBorder="1" applyAlignment="1">
      <alignment horizontal="center" vertical="center"/>
    </xf>
    <xf numFmtId="0" fontId="64" fillId="9" borderId="26" xfId="0" applyFont="1" applyFill="1" applyBorder="1" applyAlignment="1">
      <alignment horizontal="center" vertical="center"/>
    </xf>
    <xf numFmtId="0" fontId="67" fillId="3" borderId="50" xfId="0" applyFont="1" applyFill="1" applyBorder="1" applyAlignment="1">
      <alignment horizontal="left" wrapText="1"/>
    </xf>
    <xf numFmtId="0" fontId="67" fillId="3" borderId="96" xfId="0" applyFont="1" applyFill="1" applyBorder="1" applyAlignment="1">
      <alignment horizontal="left" wrapText="1"/>
    </xf>
    <xf numFmtId="49" fontId="9" fillId="0" borderId="101" xfId="0" applyNumberFormat="1" applyFont="1" applyFill="1" applyBorder="1" applyAlignment="1">
      <alignment horizontal="center" vertical="center"/>
    </xf>
    <xf numFmtId="49" fontId="9" fillId="0" borderId="56" xfId="0" applyNumberFormat="1" applyFont="1" applyFill="1" applyBorder="1" applyAlignment="1">
      <alignment horizontal="center" vertical="center"/>
    </xf>
    <xf numFmtId="49" fontId="9" fillId="0" borderId="58" xfId="0" applyNumberFormat="1" applyFont="1" applyFill="1" applyBorder="1" applyAlignment="1">
      <alignment horizontal="center" vertical="center"/>
    </xf>
    <xf numFmtId="0" fontId="66" fillId="15" borderId="0" xfId="0" applyFont="1" applyFill="1" applyBorder="1" applyAlignment="1">
      <alignment horizontal="left" vertical="top" wrapText="1"/>
    </xf>
    <xf numFmtId="0" fontId="5" fillId="0" borderId="2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01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67" fillId="0" borderId="24" xfId="0" applyFont="1" applyBorder="1" applyAlignment="1">
      <alignment horizontal="left" wrapText="1"/>
    </xf>
    <xf numFmtId="0" fontId="67" fillId="0" borderId="12" xfId="0" applyFont="1" applyBorder="1" applyAlignment="1">
      <alignment horizontal="left"/>
    </xf>
    <xf numFmtId="0" fontId="67" fillId="0" borderId="30" xfId="0" applyFont="1" applyBorder="1" applyAlignment="1">
      <alignment horizontal="left"/>
    </xf>
    <xf numFmtId="0" fontId="18" fillId="3" borderId="81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/>
    </xf>
    <xf numFmtId="0" fontId="5" fillId="2" borderId="83" xfId="0" applyFont="1" applyFill="1" applyBorder="1" applyAlignment="1">
      <alignment horizontal="center" vertical="center"/>
    </xf>
    <xf numFmtId="0" fontId="5" fillId="2" borderId="84" xfId="0" applyFont="1" applyFill="1" applyBorder="1" applyAlignment="1">
      <alignment horizontal="center" vertical="center"/>
    </xf>
    <xf numFmtId="0" fontId="34" fillId="0" borderId="99" xfId="0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0" fontId="34" fillId="0" borderId="10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19" fillId="0" borderId="66" xfId="0" applyFont="1" applyBorder="1" applyAlignment="1">
      <alignment horizontal="right" vertical="center" wrapText="1"/>
    </xf>
    <xf numFmtId="0" fontId="34" fillId="0" borderId="81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20" fillId="7" borderId="80" xfId="0" applyFont="1" applyFill="1" applyBorder="1" applyAlignment="1">
      <alignment horizontal="center" vertical="center" wrapText="1"/>
    </xf>
    <xf numFmtId="0" fontId="20" fillId="7" borderId="57" xfId="0" applyFont="1" applyFill="1" applyBorder="1" applyAlignment="1">
      <alignment horizontal="center" vertical="center" wrapText="1"/>
    </xf>
    <xf numFmtId="0" fontId="9" fillId="2" borderId="66" xfId="0" applyFont="1" applyFill="1" applyBorder="1" applyAlignment="1">
      <alignment horizontal="center" vertical="center"/>
    </xf>
    <xf numFmtId="0" fontId="8" fillId="2" borderId="66" xfId="0" applyFont="1" applyFill="1" applyBorder="1" applyAlignment="1">
      <alignment horizontal="right" vertical="center"/>
    </xf>
    <xf numFmtId="0" fontId="10" fillId="9" borderId="85" xfId="0" applyFont="1" applyFill="1" applyBorder="1" applyAlignment="1">
      <alignment horizontal="center" vertical="center"/>
    </xf>
    <xf numFmtId="0" fontId="5" fillId="0" borderId="67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8" fillId="3" borderId="61" xfId="0" applyFont="1" applyFill="1" applyBorder="1" applyAlignment="1">
      <alignment horizontal="center" vertical="center" wrapText="1"/>
    </xf>
    <xf numFmtId="0" fontId="18" fillId="3" borderId="26" xfId="0" applyFont="1" applyFill="1" applyBorder="1" applyAlignment="1">
      <alignment horizontal="center" vertical="center" wrapText="1"/>
    </xf>
    <xf numFmtId="0" fontId="10" fillId="9" borderId="65" xfId="0" applyFont="1" applyFill="1" applyBorder="1" applyAlignment="1">
      <alignment horizontal="center" vertical="center"/>
    </xf>
    <xf numFmtId="0" fontId="5" fillId="11" borderId="49" xfId="0" applyFont="1" applyFill="1" applyBorder="1" applyAlignment="1">
      <alignment horizontal="left" vertical="center" indent="1"/>
    </xf>
    <xf numFmtId="0" fontId="5" fillId="11" borderId="0" xfId="0" applyFont="1" applyFill="1" applyBorder="1" applyAlignment="1">
      <alignment horizontal="left" vertical="center" indent="1"/>
    </xf>
    <xf numFmtId="0" fontId="5" fillId="11" borderId="18" xfId="0" applyFont="1" applyFill="1" applyBorder="1" applyAlignment="1">
      <alignment horizontal="left" vertical="center" indent="1"/>
    </xf>
    <xf numFmtId="0" fontId="5" fillId="3" borderId="49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horizontal="left" vertical="center" indent="1"/>
    </xf>
    <xf numFmtId="0" fontId="5" fillId="3" borderId="18" xfId="0" applyFont="1" applyFill="1" applyBorder="1" applyAlignment="1">
      <alignment horizontal="left" vertical="center" indent="1"/>
    </xf>
    <xf numFmtId="0" fontId="5" fillId="11" borderId="102" xfId="0" applyFont="1" applyFill="1" applyBorder="1" applyAlignment="1">
      <alignment horizontal="left" vertical="center" indent="1"/>
    </xf>
    <xf numFmtId="0" fontId="10" fillId="9" borderId="86" xfId="0" applyFont="1" applyFill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3" borderId="69" xfId="0" applyFont="1" applyFill="1" applyBorder="1" applyAlignment="1">
      <alignment horizontal="left" vertical="center" indent="1"/>
    </xf>
    <xf numFmtId="0" fontId="5" fillId="3" borderId="70" xfId="0" applyFont="1" applyFill="1" applyBorder="1" applyAlignment="1">
      <alignment horizontal="left" vertical="center" indent="1"/>
    </xf>
    <xf numFmtId="0" fontId="5" fillId="3" borderId="97" xfId="0" applyFont="1" applyFill="1" applyBorder="1" applyAlignment="1">
      <alignment horizontal="left" vertical="center" indent="1"/>
    </xf>
    <xf numFmtId="0" fontId="5" fillId="0" borderId="53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72" xfId="0" applyFont="1" applyBorder="1" applyAlignment="1">
      <alignment horizontal="center" vertical="center"/>
    </xf>
    <xf numFmtId="0" fontId="5" fillId="0" borderId="0" xfId="0" applyFont="1"/>
    <xf numFmtId="0" fontId="11" fillId="14" borderId="17" xfId="1" applyFont="1" applyFill="1" applyBorder="1" applyAlignment="1">
      <alignment horizontal="left" vertical="center"/>
    </xf>
    <xf numFmtId="0" fontId="11" fillId="14" borderId="0" xfId="1" applyFont="1" applyFill="1" applyBorder="1" applyAlignment="1">
      <alignment horizontal="left" vertical="center"/>
    </xf>
    <xf numFmtId="0" fontId="11" fillId="14" borderId="63" xfId="1" applyFont="1" applyFill="1" applyBorder="1" applyAlignment="1">
      <alignment horizontal="left" vertical="center"/>
    </xf>
    <xf numFmtId="0" fontId="11" fillId="3" borderId="17" xfId="1" applyFont="1" applyFill="1" applyBorder="1" applyAlignment="1">
      <alignment horizontal="left" vertical="center"/>
    </xf>
    <xf numFmtId="0" fontId="11" fillId="3" borderId="0" xfId="1" applyFont="1" applyFill="1" applyBorder="1" applyAlignment="1">
      <alignment horizontal="left" vertical="center"/>
    </xf>
    <xf numFmtId="0" fontId="11" fillId="3" borderId="63" xfId="1" applyFont="1" applyFill="1" applyBorder="1" applyAlignment="1">
      <alignment horizontal="left" vertical="center"/>
    </xf>
    <xf numFmtId="0" fontId="11" fillId="14" borderId="38" xfId="1" applyFont="1" applyFill="1" applyBorder="1" applyAlignment="1">
      <alignment horizontal="left" vertical="center"/>
    </xf>
    <xf numFmtId="0" fontId="11" fillId="14" borderId="35" xfId="1" applyFont="1" applyFill="1" applyBorder="1" applyAlignment="1">
      <alignment horizontal="left" vertical="center"/>
    </xf>
    <xf numFmtId="0" fontId="11" fillId="14" borderId="46" xfId="1" applyFont="1" applyFill="1" applyBorder="1" applyAlignment="1">
      <alignment horizontal="left" vertical="center"/>
    </xf>
    <xf numFmtId="0" fontId="11" fillId="3" borderId="25" xfId="1" applyFont="1" applyFill="1" applyBorder="1" applyAlignment="1">
      <alignment horizontal="left" vertical="center"/>
    </xf>
    <xf numFmtId="0" fontId="11" fillId="3" borderId="26" xfId="1" applyFont="1" applyFill="1" applyBorder="1" applyAlignment="1">
      <alignment horizontal="left" vertical="center"/>
    </xf>
    <xf numFmtId="0" fontId="11" fillId="3" borderId="62" xfId="1" applyFont="1" applyFill="1" applyBorder="1" applyAlignment="1">
      <alignment horizontal="left" vertical="center"/>
    </xf>
    <xf numFmtId="0" fontId="9" fillId="2" borderId="9" xfId="1" quotePrefix="1" applyFont="1" applyFill="1" applyBorder="1" applyAlignment="1">
      <alignment horizontal="right" vertical="center"/>
    </xf>
    <xf numFmtId="0" fontId="9" fillId="2" borderId="1" xfId="1" quotePrefix="1" applyFont="1" applyFill="1" applyBorder="1" applyAlignment="1">
      <alignment horizontal="right" vertical="center"/>
    </xf>
    <xf numFmtId="0" fontId="9" fillId="2" borderId="1" xfId="0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left" vertical="center"/>
    </xf>
    <xf numFmtId="0" fontId="5" fillId="3" borderId="26" xfId="0" applyFont="1" applyFill="1" applyBorder="1" applyAlignment="1">
      <alignment horizontal="left" vertical="center"/>
    </xf>
    <xf numFmtId="0" fontId="5" fillId="3" borderId="27" xfId="0" applyFont="1" applyFill="1" applyBorder="1" applyAlignment="1">
      <alignment horizontal="left" vertical="center"/>
    </xf>
    <xf numFmtId="0" fontId="5" fillId="14" borderId="17" xfId="0" applyFont="1" applyFill="1" applyBorder="1" applyAlignment="1">
      <alignment horizontal="left" vertical="center"/>
    </xf>
    <xf numFmtId="0" fontId="5" fillId="14" borderId="0" xfId="0" applyFont="1" applyFill="1" applyAlignment="1">
      <alignment horizontal="left" vertical="center"/>
    </xf>
    <xf numFmtId="0" fontId="5" fillId="14" borderId="63" xfId="0" applyFont="1" applyFill="1" applyBorder="1" applyAlignment="1">
      <alignment horizontal="left" vertical="center"/>
    </xf>
    <xf numFmtId="0" fontId="5" fillId="3" borderId="38" xfId="0" applyFont="1" applyFill="1" applyBorder="1" applyAlignment="1">
      <alignment horizontal="left" vertical="center"/>
    </xf>
    <xf numFmtId="0" fontId="5" fillId="3" borderId="35" xfId="0" applyFont="1" applyFill="1" applyBorder="1" applyAlignment="1">
      <alignment horizontal="left" vertical="center"/>
    </xf>
    <xf numFmtId="0" fontId="5" fillId="3" borderId="21" xfId="0" applyFont="1" applyFill="1" applyBorder="1" applyAlignment="1">
      <alignment horizontal="left" vertical="center"/>
    </xf>
    <xf numFmtId="0" fontId="8" fillId="3" borderId="34" xfId="0" applyFont="1" applyFill="1" applyBorder="1" applyAlignment="1">
      <alignment horizontal="center" vertical="center" wrapText="1"/>
    </xf>
    <xf numFmtId="0" fontId="8" fillId="3" borderId="32" xfId="0" applyFont="1" applyFill="1" applyBorder="1" applyAlignment="1">
      <alignment horizontal="center" vertical="center" wrapText="1"/>
    </xf>
    <xf numFmtId="0" fontId="8" fillId="3" borderId="89" xfId="0" applyFont="1" applyFill="1" applyBorder="1" applyAlignment="1">
      <alignment horizontal="center" vertical="center" wrapText="1"/>
    </xf>
    <xf numFmtId="0" fontId="52" fillId="11" borderId="65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67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/>
    </xf>
    <xf numFmtId="0" fontId="5" fillId="13" borderId="30" xfId="0" applyFont="1" applyFill="1" applyBorder="1" applyAlignment="1">
      <alignment horizontal="left" vertical="center" indent="1"/>
    </xf>
    <xf numFmtId="0" fontId="8" fillId="3" borderId="19" xfId="0" applyFont="1" applyFill="1" applyBorder="1" applyAlignment="1">
      <alignment horizontal="center" vertical="center" wrapText="1"/>
    </xf>
    <xf numFmtId="0" fontId="5" fillId="13" borderId="12" xfId="0" applyFont="1" applyFill="1" applyBorder="1" applyAlignment="1">
      <alignment horizontal="left" vertical="center" indent="1"/>
    </xf>
    <xf numFmtId="0" fontId="5" fillId="3" borderId="14" xfId="0" applyFont="1" applyFill="1" applyBorder="1" applyAlignment="1">
      <alignment horizontal="left" vertical="center" indent="1"/>
    </xf>
    <xf numFmtId="0" fontId="8" fillId="3" borderId="95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left" vertical="center" indent="1"/>
    </xf>
    <xf numFmtId="0" fontId="5" fillId="3" borderId="12" xfId="0" applyFont="1" applyFill="1" applyBorder="1" applyAlignment="1">
      <alignment horizontal="left" vertical="center" indent="1"/>
    </xf>
    <xf numFmtId="0" fontId="5" fillId="13" borderId="14" xfId="0" applyFont="1" applyFill="1" applyBorder="1" applyAlignment="1">
      <alignment horizontal="left" vertical="center" indent="1"/>
    </xf>
    <xf numFmtId="0" fontId="5" fillId="3" borderId="25" xfId="0" applyFont="1" applyFill="1" applyBorder="1" applyAlignment="1">
      <alignment horizontal="left" vertical="center" indent="1"/>
    </xf>
    <xf numFmtId="0" fontId="5" fillId="13" borderId="17" xfId="0" applyFont="1" applyFill="1" applyBorder="1" applyAlignment="1">
      <alignment horizontal="left" vertical="center" indent="1"/>
    </xf>
    <xf numFmtId="0" fontId="5" fillId="3" borderId="17" xfId="0" applyFont="1" applyFill="1" applyBorder="1" applyAlignment="1">
      <alignment horizontal="left" vertical="center" indent="1"/>
    </xf>
    <xf numFmtId="0" fontId="5" fillId="13" borderId="38" xfId="0" applyFont="1" applyFill="1" applyBorder="1" applyAlignment="1">
      <alignment horizontal="left" vertical="center" indent="1"/>
    </xf>
    <xf numFmtId="0" fontId="8" fillId="2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right" vertical="center" wrapText="1"/>
    </xf>
    <xf numFmtId="0" fontId="18" fillId="0" borderId="1" xfId="0" applyFont="1" applyBorder="1" applyAlignment="1">
      <alignment horizontal="right" vertical="center"/>
    </xf>
    <xf numFmtId="0" fontId="18" fillId="3" borderId="19" xfId="0" applyFont="1" applyFill="1" applyBorder="1" applyAlignment="1">
      <alignment horizontal="center" vertical="center" wrapText="1"/>
    </xf>
    <xf numFmtId="0" fontId="5" fillId="3" borderId="67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5" fillId="13" borderId="12" xfId="0" applyFont="1" applyFill="1" applyBorder="1" applyAlignment="1">
      <alignment horizontal="left"/>
    </xf>
    <xf numFmtId="0" fontId="18" fillId="3" borderId="13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right" vertical="center"/>
    </xf>
    <xf numFmtId="0" fontId="9" fillId="0" borderId="1" xfId="0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9" fillId="0" borderId="9" xfId="1" applyFont="1" applyFill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/>
    </xf>
    <xf numFmtId="0" fontId="9" fillId="0" borderId="7" xfId="1" applyFont="1" applyFill="1" applyBorder="1" applyAlignment="1">
      <alignment horizontal="center" vertical="center"/>
    </xf>
    <xf numFmtId="0" fontId="5" fillId="0" borderId="24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5" fillId="0" borderId="12" xfId="0" applyFont="1" applyBorder="1" applyAlignment="1">
      <alignment horizontal="left" wrapText="1"/>
    </xf>
    <xf numFmtId="0" fontId="5" fillId="13" borderId="14" xfId="0" applyFont="1" applyFill="1" applyBorder="1" applyAlignment="1">
      <alignment horizontal="left"/>
    </xf>
    <xf numFmtId="0" fontId="29" fillId="11" borderId="65" xfId="0" applyFont="1" applyFill="1" applyBorder="1" applyAlignment="1">
      <alignment horizontal="left" vertical="center" wrapText="1"/>
    </xf>
    <xf numFmtId="0" fontId="9" fillId="2" borderId="1" xfId="1" applyFont="1" applyFill="1" applyBorder="1" applyAlignment="1">
      <alignment horizontal="center" vertical="center"/>
    </xf>
    <xf numFmtId="0" fontId="9" fillId="2" borderId="7" xfId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right" vertical="center" wrapText="1"/>
    </xf>
    <xf numFmtId="0" fontId="5" fillId="11" borderId="104" xfId="0" applyFont="1" applyFill="1" applyBorder="1" applyAlignment="1">
      <alignment horizontal="left" vertical="center" indent="1"/>
    </xf>
    <xf numFmtId="0" fontId="5" fillId="11" borderId="105" xfId="0" applyFont="1" applyFill="1" applyBorder="1" applyAlignment="1">
      <alignment horizontal="left" vertical="center" indent="1"/>
    </xf>
    <xf numFmtId="0" fontId="5" fillId="11" borderId="106" xfId="0" applyFont="1" applyFill="1" applyBorder="1" applyAlignment="1">
      <alignment horizontal="left" vertical="center" indent="1"/>
    </xf>
    <xf numFmtId="0" fontId="5" fillId="11" borderId="105" xfId="0" applyFont="1" applyFill="1" applyBorder="1" applyAlignment="1">
      <alignment horizontal="left" vertical="center" indent="1"/>
    </xf>
    <xf numFmtId="0" fontId="5" fillId="11" borderId="104" xfId="0" applyFont="1" applyFill="1" applyBorder="1" applyAlignment="1">
      <alignment horizontal="left" vertical="center" indent="1"/>
    </xf>
    <xf numFmtId="0" fontId="18" fillId="0" borderId="84" xfId="0" applyFont="1" applyFill="1" applyBorder="1" applyAlignment="1">
      <alignment horizontal="center" vertical="center" wrapText="1"/>
    </xf>
    <xf numFmtId="0" fontId="5" fillId="11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5" fillId="3" borderId="111" xfId="0" applyFont="1" applyFill="1" applyBorder="1" applyAlignment="1">
      <alignment horizontal="center" vertical="center"/>
    </xf>
    <xf numFmtId="0" fontId="5" fillId="3" borderId="111" xfId="0" applyNumberFormat="1" applyFont="1" applyFill="1" applyBorder="1" applyAlignment="1">
      <alignment horizontal="center" vertical="center"/>
    </xf>
    <xf numFmtId="0" fontId="5" fillId="11" borderId="112" xfId="0" applyFont="1" applyFill="1" applyBorder="1" applyAlignment="1">
      <alignment horizontal="center" vertical="center"/>
    </xf>
    <xf numFmtId="0" fontId="5" fillId="11" borderId="112" xfId="0" applyNumberFormat="1" applyFont="1" applyFill="1" applyBorder="1" applyAlignment="1">
      <alignment horizontal="center" vertical="center"/>
    </xf>
    <xf numFmtId="0" fontId="5" fillId="3" borderId="112" xfId="0" applyFont="1" applyFill="1" applyBorder="1" applyAlignment="1">
      <alignment horizontal="center" vertical="center"/>
    </xf>
    <xf numFmtId="0" fontId="5" fillId="3" borderId="112" xfId="0" applyNumberFormat="1" applyFont="1" applyFill="1" applyBorder="1" applyAlignment="1">
      <alignment horizontal="center" vertical="center"/>
    </xf>
    <xf numFmtId="0" fontId="5" fillId="0" borderId="114" xfId="0" applyFont="1" applyBorder="1" applyAlignment="1">
      <alignment horizontal="center" vertical="center"/>
    </xf>
    <xf numFmtId="0" fontId="5" fillId="0" borderId="115" xfId="0" applyFont="1" applyBorder="1" applyAlignment="1">
      <alignment horizontal="center" vertical="center"/>
    </xf>
    <xf numFmtId="0" fontId="5" fillId="0" borderId="116" xfId="0" applyFont="1" applyBorder="1" applyAlignment="1">
      <alignment horizontal="center" vertical="center"/>
    </xf>
    <xf numFmtId="0" fontId="5" fillId="3" borderId="105" xfId="0" applyFont="1" applyFill="1" applyBorder="1" applyAlignment="1">
      <alignment horizontal="left" vertical="center" indent="1"/>
    </xf>
    <xf numFmtId="0" fontId="5" fillId="3" borderId="104" xfId="0" applyFont="1" applyFill="1" applyBorder="1" applyAlignment="1">
      <alignment horizontal="left" vertical="center" indent="1"/>
    </xf>
    <xf numFmtId="0" fontId="5" fillId="3" borderId="117" xfId="0" applyFont="1" applyFill="1" applyBorder="1" applyAlignment="1">
      <alignment horizontal="center" vertical="center"/>
    </xf>
    <xf numFmtId="0" fontId="5" fillId="3" borderId="117" xfId="0" applyNumberFormat="1" applyFont="1" applyFill="1" applyBorder="1" applyAlignment="1">
      <alignment horizontal="center" vertical="center"/>
    </xf>
    <xf numFmtId="0" fontId="5" fillId="3" borderId="118" xfId="0" applyFont="1" applyFill="1" applyBorder="1" applyAlignment="1">
      <alignment horizontal="center" vertical="center"/>
    </xf>
    <xf numFmtId="0" fontId="5" fillId="3" borderId="120" xfId="0" applyFont="1" applyFill="1" applyBorder="1" applyAlignment="1">
      <alignment horizontal="center" vertical="center"/>
    </xf>
    <xf numFmtId="0" fontId="5" fillId="11" borderId="121" xfId="0" applyFont="1" applyFill="1" applyBorder="1" applyAlignment="1">
      <alignment horizontal="center" vertical="center"/>
    </xf>
    <xf numFmtId="0" fontId="5" fillId="3" borderId="121" xfId="0" applyFont="1" applyFill="1" applyBorder="1" applyAlignment="1">
      <alignment horizontal="center" vertical="center"/>
    </xf>
    <xf numFmtId="0" fontId="5" fillId="3" borderId="122" xfId="0" applyFont="1" applyFill="1" applyBorder="1" applyAlignment="1">
      <alignment horizontal="center" vertical="center"/>
    </xf>
    <xf numFmtId="0" fontId="5" fillId="0" borderId="123" xfId="0" applyFont="1" applyBorder="1" applyAlignment="1">
      <alignment horizontal="center" vertical="center"/>
    </xf>
    <xf numFmtId="0" fontId="5" fillId="0" borderId="124" xfId="0" applyFont="1" applyBorder="1" applyAlignment="1">
      <alignment horizontal="center" vertical="center"/>
    </xf>
    <xf numFmtId="0" fontId="5" fillId="0" borderId="125" xfId="0" applyFont="1" applyBorder="1" applyAlignment="1">
      <alignment horizontal="center" vertical="center"/>
    </xf>
    <xf numFmtId="0" fontId="5" fillId="3" borderId="110" xfId="0" applyFont="1" applyFill="1" applyBorder="1" applyAlignment="1">
      <alignment horizontal="left" vertical="center" indent="1"/>
    </xf>
    <xf numFmtId="0" fontId="5" fillId="11" borderId="113" xfId="0" applyFont="1" applyFill="1" applyBorder="1" applyAlignment="1">
      <alignment horizontal="left" vertical="center" indent="1"/>
    </xf>
    <xf numFmtId="0" fontId="5" fillId="3" borderId="113" xfId="0" applyFont="1" applyFill="1" applyBorder="1" applyAlignment="1">
      <alignment horizontal="left" vertical="center" indent="1"/>
    </xf>
    <xf numFmtId="0" fontId="5" fillId="3" borderId="119" xfId="0" applyFont="1" applyFill="1" applyBorder="1" applyAlignment="1">
      <alignment horizontal="left" vertical="center" indent="1"/>
    </xf>
    <xf numFmtId="0" fontId="18" fillId="0" borderId="82" xfId="0" applyFont="1" applyFill="1" applyBorder="1" applyAlignment="1">
      <alignment horizontal="center" vertical="center" wrapText="1"/>
    </xf>
    <xf numFmtId="0" fontId="18" fillId="0" borderId="12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49" fontId="9" fillId="0" borderId="131" xfId="0" applyNumberFormat="1" applyFont="1" applyFill="1" applyBorder="1" applyAlignment="1">
      <alignment horizontal="center"/>
    </xf>
    <xf numFmtId="49" fontId="9" fillId="0" borderId="132" xfId="0" applyNumberFormat="1" applyFont="1" applyFill="1" applyBorder="1" applyAlignment="1">
      <alignment horizontal="center"/>
    </xf>
    <xf numFmtId="49" fontId="9" fillId="0" borderId="133" xfId="0" applyNumberFormat="1" applyFont="1" applyFill="1" applyBorder="1" applyAlignment="1">
      <alignment horizontal="center"/>
    </xf>
    <xf numFmtId="0" fontId="5" fillId="11" borderId="118" xfId="0" applyFont="1" applyFill="1" applyBorder="1" applyAlignment="1">
      <alignment horizontal="center" vertical="center"/>
    </xf>
    <xf numFmtId="0" fontId="5" fillId="11" borderId="119" xfId="0" applyFont="1" applyFill="1" applyBorder="1" applyAlignment="1">
      <alignment horizontal="left" vertical="center" indent="1"/>
    </xf>
    <xf numFmtId="0" fontId="5" fillId="3" borderId="130" xfId="0" applyFont="1" applyFill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49" fontId="9" fillId="0" borderId="131" xfId="0" applyNumberFormat="1" applyFont="1" applyFill="1" applyBorder="1" applyAlignment="1">
      <alignment horizontal="center" vertical="center"/>
    </xf>
    <xf numFmtId="49" fontId="9" fillId="0" borderId="132" xfId="0" applyNumberFormat="1" applyFont="1" applyFill="1" applyBorder="1" applyAlignment="1">
      <alignment horizontal="center" vertical="center"/>
    </xf>
    <xf numFmtId="49" fontId="9" fillId="0" borderId="133" xfId="0" applyNumberFormat="1" applyFont="1" applyFill="1" applyBorder="1" applyAlignment="1">
      <alignment horizontal="center" vertical="center"/>
    </xf>
    <xf numFmtId="49" fontId="9" fillId="8" borderId="65" xfId="0" applyNumberFormat="1" applyFont="1" applyFill="1" applyBorder="1" applyAlignment="1">
      <alignment horizontal="left" vertical="center" indent="1"/>
    </xf>
    <xf numFmtId="0" fontId="0" fillId="2" borderId="0" xfId="0" applyFill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49" fontId="9" fillId="8" borderId="127" xfId="0" applyNumberFormat="1" applyFont="1" applyFill="1" applyBorder="1" applyAlignment="1">
      <alignment horizontal="left" vertical="center" indent="1"/>
    </xf>
    <xf numFmtId="49" fontId="9" fillId="8" borderId="128" xfId="0" applyNumberFormat="1" applyFont="1" applyFill="1" applyBorder="1" applyAlignment="1">
      <alignment horizontal="left" vertical="center" indent="1"/>
    </xf>
    <xf numFmtId="49" fontId="9" fillId="8" borderId="129" xfId="0" applyNumberFormat="1" applyFont="1" applyFill="1" applyBorder="1" applyAlignment="1">
      <alignment horizontal="left" vertical="center" indent="1"/>
    </xf>
    <xf numFmtId="49" fontId="9" fillId="8" borderId="135" xfId="0" applyNumberFormat="1" applyFont="1" applyFill="1" applyBorder="1" applyAlignment="1">
      <alignment horizontal="left" vertical="center" indent="1"/>
    </xf>
    <xf numFmtId="0" fontId="5" fillId="3" borderId="114" xfId="0" applyFont="1" applyFill="1" applyBorder="1" applyAlignment="1">
      <alignment horizontal="center" vertical="center"/>
    </xf>
    <xf numFmtId="0" fontId="5" fillId="11" borderId="115" xfId="0" applyFont="1" applyFill="1" applyBorder="1" applyAlignment="1">
      <alignment horizontal="center" vertical="center"/>
    </xf>
    <xf numFmtId="0" fontId="5" fillId="3" borderId="115" xfId="0" applyFont="1" applyFill="1" applyBorder="1" applyAlignment="1">
      <alignment horizontal="center" vertical="center"/>
    </xf>
    <xf numFmtId="0" fontId="5" fillId="3" borderId="137" xfId="0" applyFont="1" applyFill="1" applyBorder="1" applyAlignment="1">
      <alignment horizontal="center" vertical="center"/>
    </xf>
    <xf numFmtId="0" fontId="5" fillId="11" borderId="137" xfId="0" applyFont="1" applyFill="1" applyBorder="1" applyAlignment="1">
      <alignment horizontal="center" vertical="center"/>
    </xf>
    <xf numFmtId="0" fontId="9" fillId="8" borderId="106" xfId="0" applyFont="1" applyFill="1" applyBorder="1" applyAlignment="1">
      <alignment horizontal="center" vertical="center"/>
    </xf>
    <xf numFmtId="165" fontId="5" fillId="3" borderId="54" xfId="0" applyNumberFormat="1" applyFont="1" applyFill="1" applyBorder="1" applyAlignment="1">
      <alignment horizontal="center" vertical="center"/>
    </xf>
    <xf numFmtId="165" fontId="5" fillId="11" borderId="50" xfId="0" applyNumberFormat="1" applyFont="1" applyFill="1" applyBorder="1" applyAlignment="1">
      <alignment horizontal="center" vertical="center"/>
    </xf>
    <xf numFmtId="165" fontId="5" fillId="3" borderId="50" xfId="0" applyNumberFormat="1" applyFont="1" applyFill="1" applyBorder="1" applyAlignment="1">
      <alignment horizontal="center" vertical="center"/>
    </xf>
    <xf numFmtId="0" fontId="5" fillId="2" borderId="138" xfId="0" applyFont="1" applyFill="1" applyBorder="1" applyAlignment="1">
      <alignment horizontal="center" vertical="center"/>
    </xf>
    <xf numFmtId="0" fontId="5" fillId="12" borderId="109" xfId="0" applyFont="1" applyFill="1" applyBorder="1" applyAlignment="1">
      <alignment horizontal="center" vertical="center"/>
    </xf>
    <xf numFmtId="0" fontId="5" fillId="2" borderId="109" xfId="0" applyFont="1" applyFill="1" applyBorder="1" applyAlignment="1">
      <alignment horizontal="center" vertical="center"/>
    </xf>
    <xf numFmtId="0" fontId="5" fillId="12" borderId="139" xfId="0" applyFont="1" applyFill="1" applyBorder="1" applyAlignment="1">
      <alignment horizontal="center" vertical="center"/>
    </xf>
    <xf numFmtId="0" fontId="9" fillId="8" borderId="140" xfId="0" applyFont="1" applyFill="1" applyBorder="1" applyAlignment="1">
      <alignment horizontal="center" vertical="center"/>
    </xf>
    <xf numFmtId="0" fontId="5" fillId="2" borderId="108" xfId="0" applyFont="1" applyFill="1" applyBorder="1" applyAlignment="1">
      <alignment horizontal="center" vertical="center"/>
    </xf>
    <xf numFmtId="165" fontId="5" fillId="11" borderId="109" xfId="0" applyNumberFormat="1" applyFont="1" applyFill="1" applyBorder="1" applyAlignment="1">
      <alignment horizontal="center" vertical="center"/>
    </xf>
    <xf numFmtId="0" fontId="5" fillId="2" borderId="141" xfId="0" applyFont="1" applyFill="1" applyBorder="1" applyAlignment="1">
      <alignment horizontal="center" vertical="center"/>
    </xf>
    <xf numFmtId="0" fontId="5" fillId="3" borderId="136" xfId="0" applyFont="1" applyFill="1" applyBorder="1" applyAlignment="1">
      <alignment horizontal="center" vertical="center"/>
    </xf>
    <xf numFmtId="0" fontId="18" fillId="3" borderId="82" xfId="0" applyFont="1" applyFill="1" applyBorder="1" applyAlignment="1">
      <alignment horizontal="center" vertical="center" wrapText="1"/>
    </xf>
    <xf numFmtId="0" fontId="18" fillId="3" borderId="83" xfId="0" applyFont="1" applyFill="1" applyBorder="1" applyAlignment="1">
      <alignment horizontal="center" vertical="center" wrapText="1"/>
    </xf>
    <xf numFmtId="0" fontId="18" fillId="3" borderId="84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/>
    </xf>
    <xf numFmtId="0" fontId="5" fillId="11" borderId="142" xfId="0" applyFont="1" applyFill="1" applyBorder="1" applyAlignment="1">
      <alignment horizontal="center" vertical="center"/>
    </xf>
    <xf numFmtId="0" fontId="5" fillId="11" borderId="143" xfId="0" applyFont="1" applyFill="1" applyBorder="1" applyAlignment="1">
      <alignment horizontal="center" vertical="center"/>
    </xf>
    <xf numFmtId="0" fontId="5" fillId="3" borderId="143" xfId="0" applyFont="1" applyFill="1" applyBorder="1" applyAlignment="1">
      <alignment horizontal="center" vertical="center"/>
    </xf>
    <xf numFmtId="0" fontId="5" fillId="3" borderId="142" xfId="0" applyFont="1" applyFill="1" applyBorder="1" applyAlignment="1">
      <alignment horizontal="center" vertical="center"/>
    </xf>
    <xf numFmtId="0" fontId="5" fillId="12" borderId="103" xfId="0" applyFont="1" applyFill="1" applyBorder="1" applyAlignment="1">
      <alignment horizontal="center" vertical="center"/>
    </xf>
    <xf numFmtId="0" fontId="20" fillId="7" borderId="17" xfId="0" applyFont="1" applyFill="1" applyBorder="1" applyAlignment="1">
      <alignment horizontal="center" vertical="center" wrapText="1"/>
    </xf>
    <xf numFmtId="0" fontId="5" fillId="12" borderId="144" xfId="0" applyFont="1" applyFill="1" applyBorder="1" applyAlignment="1">
      <alignment horizontal="center" vertical="center"/>
    </xf>
    <xf numFmtId="0" fontId="10" fillId="9" borderId="134" xfId="0" applyFont="1" applyFill="1" applyBorder="1" applyAlignment="1">
      <alignment horizontal="center" vertical="center"/>
    </xf>
    <xf numFmtId="0" fontId="10" fillId="9" borderId="129" xfId="0" applyFont="1" applyFill="1" applyBorder="1" applyAlignment="1">
      <alignment horizontal="center" vertical="center"/>
    </xf>
    <xf numFmtId="0" fontId="5" fillId="3" borderId="61" xfId="0" applyFont="1" applyFill="1" applyBorder="1" applyAlignment="1">
      <alignment horizontal="left" vertical="center" indent="1"/>
    </xf>
    <xf numFmtId="0" fontId="5" fillId="3" borderId="26" xfId="0" applyFont="1" applyFill="1" applyBorder="1" applyAlignment="1">
      <alignment horizontal="left" vertical="center" indent="1"/>
    </xf>
    <xf numFmtId="0" fontId="5" fillId="3" borderId="101" xfId="0" applyFont="1" applyFill="1" applyBorder="1" applyAlignment="1">
      <alignment horizontal="center" vertical="center"/>
    </xf>
    <xf numFmtId="1" fontId="5" fillId="3" borderId="101" xfId="0" applyNumberFormat="1" applyFont="1" applyFill="1" applyBorder="1" applyAlignment="1">
      <alignment horizontal="center" vertical="center"/>
    </xf>
    <xf numFmtId="165" fontId="5" fillId="3" borderId="145" xfId="0" applyNumberFormat="1" applyFont="1" applyFill="1" applyBorder="1" applyAlignment="1">
      <alignment horizontal="center" vertical="center"/>
    </xf>
    <xf numFmtId="0" fontId="5" fillId="0" borderId="107" xfId="0" applyFont="1" applyBorder="1" applyAlignment="1">
      <alignment horizontal="center" vertical="center"/>
    </xf>
    <xf numFmtId="0" fontId="5" fillId="11" borderId="107" xfId="0" applyFont="1" applyFill="1" applyBorder="1" applyAlignment="1">
      <alignment horizontal="center" vertical="center"/>
    </xf>
    <xf numFmtId="166" fontId="5" fillId="11" borderId="107" xfId="0" applyNumberFormat="1" applyFont="1" applyFill="1" applyBorder="1" applyAlignment="1">
      <alignment horizontal="center" vertical="center"/>
    </xf>
    <xf numFmtId="165" fontId="5" fillId="11" borderId="93" xfId="0" applyNumberFormat="1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 wrapText="1"/>
    </xf>
    <xf numFmtId="0" fontId="5" fillId="2" borderId="99" xfId="0" applyFont="1" applyFill="1" applyBorder="1" applyAlignment="1">
      <alignment horizontal="center" vertical="center"/>
    </xf>
    <xf numFmtId="0" fontId="5" fillId="2" borderId="87" xfId="0" applyFont="1" applyFill="1" applyBorder="1" applyAlignment="1">
      <alignment horizontal="center" vertical="center"/>
    </xf>
    <xf numFmtId="0" fontId="32" fillId="0" borderId="22" xfId="0" applyFont="1" applyFill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Обычный 4 2" xfId="2" xr:uid="{7E28C8BB-3DD7-47BD-B325-3B20CF0D740A}"/>
  </cellStyles>
  <dxfs count="0"/>
  <tableStyles count="0" defaultTableStyle="TableStyleMedium2" defaultPivotStyle="PivotStyleLight16"/>
  <colors>
    <mruColors>
      <color rgb="FFEAEAEA"/>
      <color rgb="FFF8F8F8"/>
      <color rgb="FF183C5C"/>
      <color rgb="FFE4E4E4"/>
      <color rgb="FFF3FFF5"/>
      <color rgb="FFECFEEF"/>
      <color rgb="FFF6F3FF"/>
      <color rgb="FFFCF3FF"/>
      <color rgb="FFFFF3F8"/>
      <color rgb="FFE6FE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1.png"/><Relationship Id="rId5" Type="http://schemas.openxmlformats.org/officeDocument/2006/relationships/image" Target="../media/image14.png"/><Relationship Id="rId4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0.png"/><Relationship Id="rId18" Type="http://schemas.openxmlformats.org/officeDocument/2006/relationships/image" Target="../media/image45.png"/><Relationship Id="rId26" Type="http://schemas.openxmlformats.org/officeDocument/2006/relationships/image" Target="../media/image53.png"/><Relationship Id="rId39" Type="http://schemas.openxmlformats.org/officeDocument/2006/relationships/image" Target="../media/image66.png"/><Relationship Id="rId21" Type="http://schemas.openxmlformats.org/officeDocument/2006/relationships/image" Target="../media/image48.png"/><Relationship Id="rId34" Type="http://schemas.openxmlformats.org/officeDocument/2006/relationships/image" Target="../media/image61.png"/><Relationship Id="rId42" Type="http://schemas.openxmlformats.org/officeDocument/2006/relationships/image" Target="../media/image69.png"/><Relationship Id="rId47" Type="http://schemas.openxmlformats.org/officeDocument/2006/relationships/image" Target="../media/image74.png"/><Relationship Id="rId50" Type="http://schemas.openxmlformats.org/officeDocument/2006/relationships/image" Target="../media/image77.png"/><Relationship Id="rId55" Type="http://schemas.openxmlformats.org/officeDocument/2006/relationships/image" Target="../media/image82.png"/><Relationship Id="rId63" Type="http://schemas.openxmlformats.org/officeDocument/2006/relationships/image" Target="../media/image88.jpg"/><Relationship Id="rId7" Type="http://schemas.openxmlformats.org/officeDocument/2006/relationships/image" Target="../media/image34.png"/><Relationship Id="rId2" Type="http://schemas.openxmlformats.org/officeDocument/2006/relationships/image" Target="../media/image29.png"/><Relationship Id="rId16" Type="http://schemas.openxmlformats.org/officeDocument/2006/relationships/image" Target="../media/image43.png"/><Relationship Id="rId29" Type="http://schemas.openxmlformats.org/officeDocument/2006/relationships/image" Target="../media/image56.png"/><Relationship Id="rId11" Type="http://schemas.openxmlformats.org/officeDocument/2006/relationships/image" Target="../media/image38.png"/><Relationship Id="rId24" Type="http://schemas.openxmlformats.org/officeDocument/2006/relationships/image" Target="../media/image51.png"/><Relationship Id="rId32" Type="http://schemas.openxmlformats.org/officeDocument/2006/relationships/image" Target="../media/image59.png"/><Relationship Id="rId37" Type="http://schemas.openxmlformats.org/officeDocument/2006/relationships/image" Target="../media/image64.png"/><Relationship Id="rId40" Type="http://schemas.openxmlformats.org/officeDocument/2006/relationships/image" Target="../media/image67.png"/><Relationship Id="rId45" Type="http://schemas.openxmlformats.org/officeDocument/2006/relationships/image" Target="../media/image72.png"/><Relationship Id="rId53" Type="http://schemas.openxmlformats.org/officeDocument/2006/relationships/image" Target="../media/image80.png"/><Relationship Id="rId58" Type="http://schemas.openxmlformats.org/officeDocument/2006/relationships/image" Target="../media/image85.png"/><Relationship Id="rId5" Type="http://schemas.openxmlformats.org/officeDocument/2006/relationships/image" Target="../media/image32.png"/><Relationship Id="rId61" Type="http://schemas.openxmlformats.org/officeDocument/2006/relationships/image" Target="../media/image1.png"/><Relationship Id="rId19" Type="http://schemas.openxmlformats.org/officeDocument/2006/relationships/image" Target="../media/image46.png"/><Relationship Id="rId14" Type="http://schemas.openxmlformats.org/officeDocument/2006/relationships/image" Target="../media/image41.png"/><Relationship Id="rId22" Type="http://schemas.openxmlformats.org/officeDocument/2006/relationships/image" Target="../media/image49.png"/><Relationship Id="rId27" Type="http://schemas.openxmlformats.org/officeDocument/2006/relationships/image" Target="../media/image54.png"/><Relationship Id="rId30" Type="http://schemas.openxmlformats.org/officeDocument/2006/relationships/image" Target="../media/image57.png"/><Relationship Id="rId35" Type="http://schemas.openxmlformats.org/officeDocument/2006/relationships/image" Target="../media/image62.png"/><Relationship Id="rId43" Type="http://schemas.openxmlformats.org/officeDocument/2006/relationships/image" Target="../media/image70.png"/><Relationship Id="rId48" Type="http://schemas.openxmlformats.org/officeDocument/2006/relationships/image" Target="../media/image75.png"/><Relationship Id="rId56" Type="http://schemas.openxmlformats.org/officeDocument/2006/relationships/image" Target="../media/image83.png"/><Relationship Id="rId8" Type="http://schemas.openxmlformats.org/officeDocument/2006/relationships/image" Target="../media/image35.png"/><Relationship Id="rId51" Type="http://schemas.openxmlformats.org/officeDocument/2006/relationships/image" Target="../media/image78.png"/><Relationship Id="rId3" Type="http://schemas.openxmlformats.org/officeDocument/2006/relationships/image" Target="../media/image30.png"/><Relationship Id="rId12" Type="http://schemas.openxmlformats.org/officeDocument/2006/relationships/image" Target="../media/image39.png"/><Relationship Id="rId17" Type="http://schemas.openxmlformats.org/officeDocument/2006/relationships/image" Target="../media/image44.png"/><Relationship Id="rId25" Type="http://schemas.openxmlformats.org/officeDocument/2006/relationships/image" Target="../media/image52.png"/><Relationship Id="rId33" Type="http://schemas.openxmlformats.org/officeDocument/2006/relationships/image" Target="../media/image60.png"/><Relationship Id="rId38" Type="http://schemas.openxmlformats.org/officeDocument/2006/relationships/image" Target="../media/image65.png"/><Relationship Id="rId46" Type="http://schemas.openxmlformats.org/officeDocument/2006/relationships/image" Target="../media/image73.png"/><Relationship Id="rId59" Type="http://schemas.openxmlformats.org/officeDocument/2006/relationships/image" Target="../media/image86.png"/><Relationship Id="rId20" Type="http://schemas.openxmlformats.org/officeDocument/2006/relationships/image" Target="../media/image47.png"/><Relationship Id="rId41" Type="http://schemas.openxmlformats.org/officeDocument/2006/relationships/image" Target="../media/image68.png"/><Relationship Id="rId54" Type="http://schemas.openxmlformats.org/officeDocument/2006/relationships/image" Target="../media/image81.png"/><Relationship Id="rId62" Type="http://schemas.openxmlformats.org/officeDocument/2006/relationships/image" Target="../media/image87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15" Type="http://schemas.openxmlformats.org/officeDocument/2006/relationships/image" Target="../media/image42.png"/><Relationship Id="rId23" Type="http://schemas.openxmlformats.org/officeDocument/2006/relationships/image" Target="../media/image50.png"/><Relationship Id="rId28" Type="http://schemas.openxmlformats.org/officeDocument/2006/relationships/image" Target="../media/image55.png"/><Relationship Id="rId36" Type="http://schemas.openxmlformats.org/officeDocument/2006/relationships/image" Target="../media/image63.png"/><Relationship Id="rId49" Type="http://schemas.openxmlformats.org/officeDocument/2006/relationships/image" Target="../media/image76.png"/><Relationship Id="rId57" Type="http://schemas.openxmlformats.org/officeDocument/2006/relationships/image" Target="../media/image84.png"/><Relationship Id="rId10" Type="http://schemas.openxmlformats.org/officeDocument/2006/relationships/image" Target="../media/image37.png"/><Relationship Id="rId31" Type="http://schemas.openxmlformats.org/officeDocument/2006/relationships/image" Target="../media/image58.png"/><Relationship Id="rId44" Type="http://schemas.openxmlformats.org/officeDocument/2006/relationships/image" Target="../media/image71.png"/><Relationship Id="rId52" Type="http://schemas.openxmlformats.org/officeDocument/2006/relationships/image" Target="../media/image79.png"/><Relationship Id="rId60" Type="http://schemas.openxmlformats.org/officeDocument/2006/relationships/image" Target="../media/image2.png"/><Relationship Id="rId4" Type="http://schemas.openxmlformats.org/officeDocument/2006/relationships/image" Target="../media/image31.png"/><Relationship Id="rId9" Type="http://schemas.openxmlformats.org/officeDocument/2006/relationships/image" Target="../media/image3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emf"/><Relationship Id="rId13" Type="http://schemas.openxmlformats.org/officeDocument/2006/relationships/image" Target="../media/image99.emf"/><Relationship Id="rId3" Type="http://schemas.openxmlformats.org/officeDocument/2006/relationships/image" Target="../media/image89.emf"/><Relationship Id="rId7" Type="http://schemas.openxmlformats.org/officeDocument/2006/relationships/image" Target="../media/image93.emf"/><Relationship Id="rId12" Type="http://schemas.openxmlformats.org/officeDocument/2006/relationships/image" Target="../media/image98.emf"/><Relationship Id="rId2" Type="http://schemas.openxmlformats.org/officeDocument/2006/relationships/image" Target="../media/image2.png"/><Relationship Id="rId16" Type="http://schemas.openxmlformats.org/officeDocument/2006/relationships/image" Target="../media/image102.jpg"/><Relationship Id="rId1" Type="http://schemas.openxmlformats.org/officeDocument/2006/relationships/image" Target="../media/image1.png"/><Relationship Id="rId6" Type="http://schemas.openxmlformats.org/officeDocument/2006/relationships/image" Target="../media/image92.emf"/><Relationship Id="rId11" Type="http://schemas.openxmlformats.org/officeDocument/2006/relationships/image" Target="../media/image97.emf"/><Relationship Id="rId5" Type="http://schemas.openxmlformats.org/officeDocument/2006/relationships/image" Target="../media/image91.emf"/><Relationship Id="rId15" Type="http://schemas.openxmlformats.org/officeDocument/2006/relationships/image" Target="../media/image101.emf"/><Relationship Id="rId10" Type="http://schemas.openxmlformats.org/officeDocument/2006/relationships/image" Target="../media/image96.emf"/><Relationship Id="rId4" Type="http://schemas.openxmlformats.org/officeDocument/2006/relationships/image" Target="../media/image90.emf"/><Relationship Id="rId9" Type="http://schemas.openxmlformats.org/officeDocument/2006/relationships/image" Target="../media/image95.emf"/><Relationship Id="rId14" Type="http://schemas.openxmlformats.org/officeDocument/2006/relationships/image" Target="../media/image100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png"/><Relationship Id="rId13" Type="http://schemas.openxmlformats.org/officeDocument/2006/relationships/image" Target="../media/image108.jpg"/><Relationship Id="rId3" Type="http://schemas.openxmlformats.org/officeDocument/2006/relationships/image" Target="../media/image99.emf"/><Relationship Id="rId7" Type="http://schemas.openxmlformats.org/officeDocument/2006/relationships/image" Target="../media/image103.png"/><Relationship Id="rId12" Type="http://schemas.openxmlformats.org/officeDocument/2006/relationships/image" Target="../media/image107.emf"/><Relationship Id="rId2" Type="http://schemas.openxmlformats.org/officeDocument/2006/relationships/image" Target="../media/image98.emf"/><Relationship Id="rId16" Type="http://schemas.openxmlformats.org/officeDocument/2006/relationships/image" Target="../media/image111.emf"/><Relationship Id="rId1" Type="http://schemas.openxmlformats.org/officeDocument/2006/relationships/image" Target="../media/image97.emf"/><Relationship Id="rId6" Type="http://schemas.openxmlformats.org/officeDocument/2006/relationships/image" Target="../media/image101.emf"/><Relationship Id="rId11" Type="http://schemas.openxmlformats.org/officeDocument/2006/relationships/image" Target="../media/image106.jpg"/><Relationship Id="rId5" Type="http://schemas.openxmlformats.org/officeDocument/2006/relationships/image" Target="../media/image100.emf"/><Relationship Id="rId15" Type="http://schemas.openxmlformats.org/officeDocument/2006/relationships/image" Target="../media/image110.emf"/><Relationship Id="rId10" Type="http://schemas.openxmlformats.org/officeDocument/2006/relationships/image" Target="../media/image105.jpg"/><Relationship Id="rId4" Type="http://schemas.openxmlformats.org/officeDocument/2006/relationships/image" Target="../media/image1.png"/><Relationship Id="rId9" Type="http://schemas.openxmlformats.org/officeDocument/2006/relationships/image" Target="../media/image2.png"/><Relationship Id="rId14" Type="http://schemas.openxmlformats.org/officeDocument/2006/relationships/image" Target="../media/image109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png"/><Relationship Id="rId3" Type="http://schemas.openxmlformats.org/officeDocument/2006/relationships/image" Target="../media/image113.jpg"/><Relationship Id="rId7" Type="http://schemas.openxmlformats.org/officeDocument/2006/relationships/image" Target="../media/image18.png"/><Relationship Id="rId2" Type="http://schemas.openxmlformats.org/officeDocument/2006/relationships/image" Target="../media/image2.png"/><Relationship Id="rId1" Type="http://schemas.openxmlformats.org/officeDocument/2006/relationships/image" Target="../media/image112.jpg"/><Relationship Id="rId6" Type="http://schemas.openxmlformats.org/officeDocument/2006/relationships/image" Target="../media/image115.png"/><Relationship Id="rId5" Type="http://schemas.openxmlformats.org/officeDocument/2006/relationships/image" Target="../media/image1.png"/><Relationship Id="rId4" Type="http://schemas.openxmlformats.org/officeDocument/2006/relationships/image" Target="../media/image114.png"/><Relationship Id="rId9" Type="http://schemas.openxmlformats.org/officeDocument/2006/relationships/image" Target="../media/image11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jpeg"/><Relationship Id="rId3" Type="http://schemas.openxmlformats.org/officeDocument/2006/relationships/image" Target="../media/image119.jpeg"/><Relationship Id="rId7" Type="http://schemas.openxmlformats.org/officeDocument/2006/relationships/image" Target="../media/image123.png"/><Relationship Id="rId12" Type="http://schemas.openxmlformats.org/officeDocument/2006/relationships/image" Target="../media/image127.jpeg"/><Relationship Id="rId2" Type="http://schemas.openxmlformats.org/officeDocument/2006/relationships/image" Target="../media/image118.png"/><Relationship Id="rId1" Type="http://schemas.openxmlformats.org/officeDocument/2006/relationships/image" Target="../media/image2.png"/><Relationship Id="rId6" Type="http://schemas.openxmlformats.org/officeDocument/2006/relationships/image" Target="../media/image122.png"/><Relationship Id="rId11" Type="http://schemas.openxmlformats.org/officeDocument/2006/relationships/image" Target="../media/image126.png"/><Relationship Id="rId5" Type="http://schemas.openxmlformats.org/officeDocument/2006/relationships/image" Target="../media/image121.png"/><Relationship Id="rId10" Type="http://schemas.openxmlformats.org/officeDocument/2006/relationships/image" Target="../media/image1.png"/><Relationship Id="rId4" Type="http://schemas.openxmlformats.org/officeDocument/2006/relationships/image" Target="../media/image120.png"/><Relationship Id="rId9" Type="http://schemas.openxmlformats.org/officeDocument/2006/relationships/image" Target="../media/image12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28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jpg"/><Relationship Id="rId3" Type="http://schemas.openxmlformats.org/officeDocument/2006/relationships/image" Target="../media/image130.jpg"/><Relationship Id="rId7" Type="http://schemas.openxmlformats.org/officeDocument/2006/relationships/image" Target="../media/image134.jpg"/><Relationship Id="rId12" Type="http://schemas.openxmlformats.org/officeDocument/2006/relationships/image" Target="../media/image2.png"/><Relationship Id="rId2" Type="http://schemas.openxmlformats.org/officeDocument/2006/relationships/image" Target="../media/image129.jpg"/><Relationship Id="rId1" Type="http://schemas.openxmlformats.org/officeDocument/2006/relationships/image" Target="../media/image1.png"/><Relationship Id="rId6" Type="http://schemas.openxmlformats.org/officeDocument/2006/relationships/image" Target="../media/image133.jpg"/><Relationship Id="rId11" Type="http://schemas.openxmlformats.org/officeDocument/2006/relationships/image" Target="../media/image138.jpg"/><Relationship Id="rId5" Type="http://schemas.openxmlformats.org/officeDocument/2006/relationships/image" Target="../media/image132.jpg"/><Relationship Id="rId10" Type="http://schemas.openxmlformats.org/officeDocument/2006/relationships/image" Target="../media/image137.jpg"/><Relationship Id="rId4" Type="http://schemas.openxmlformats.org/officeDocument/2006/relationships/image" Target="../media/image131.jpg"/><Relationship Id="rId9" Type="http://schemas.openxmlformats.org/officeDocument/2006/relationships/image" Target="../media/image13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23812</xdr:rowOff>
    </xdr:from>
    <xdr:to>
      <xdr:col>2</xdr:col>
      <xdr:colOff>2009775</xdr:colOff>
      <xdr:row>0</xdr:row>
      <xdr:rowOff>811403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29880D3-FC78-4D6F-8027-37FD076C3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3812"/>
          <a:ext cx="2597944" cy="78759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33</xdr:row>
      <xdr:rowOff>11906</xdr:rowOff>
    </xdr:from>
    <xdr:ext cx="1371600" cy="308456"/>
    <xdr:pic>
      <xdr:nvPicPr>
        <xdr:cNvPr id="51" name="Рисунок 50">
          <a:extLst>
            <a:ext uri="{FF2B5EF4-FFF2-40B4-BE49-F238E27FC236}">
              <a16:creationId xmlns:a16="http://schemas.microsoft.com/office/drawing/2014/main" id="{5F5DC53E-AD6E-46B0-81FD-4394EBA45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0" y="9096375"/>
          <a:ext cx="1371600" cy="308456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476250</xdr:colOff>
      <xdr:row>25</xdr:row>
      <xdr:rowOff>200025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FAE5C433-CEF3-46C4-82F2-F11F90050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563225"/>
          <a:ext cx="4762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476250</xdr:colOff>
      <xdr:row>23</xdr:row>
      <xdr:rowOff>200025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DA5FD16-785F-400E-AB08-EB7F4B49F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9972675"/>
          <a:ext cx="4762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476250</xdr:colOff>
      <xdr:row>27</xdr:row>
      <xdr:rowOff>200025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8C03CA9-263D-4873-9D66-71631EA93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153775"/>
          <a:ext cx="4762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476250</xdr:colOff>
      <xdr:row>29</xdr:row>
      <xdr:rowOff>200025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DD9E9859-8AE8-4D36-A857-FA288EE03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744325"/>
          <a:ext cx="4762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476250</xdr:colOff>
      <xdr:row>31</xdr:row>
      <xdr:rowOff>200025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E082599B-5635-4E29-9A96-58D27F56F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334875"/>
          <a:ext cx="4762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476250</xdr:colOff>
      <xdr:row>25</xdr:row>
      <xdr:rowOff>200025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8F57120-7295-4C82-A932-9A0F194B2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8924925"/>
          <a:ext cx="4762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476250</xdr:colOff>
      <xdr:row>23</xdr:row>
      <xdr:rowOff>200025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20ACEBAB-8DBD-49FF-8D76-A4931B26C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8229600"/>
          <a:ext cx="4762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476250</xdr:colOff>
      <xdr:row>27</xdr:row>
      <xdr:rowOff>200025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90E19D77-8EE8-4A6C-8C23-4CCCA8F4C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9620250"/>
          <a:ext cx="4762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476250</xdr:colOff>
      <xdr:row>29</xdr:row>
      <xdr:rowOff>200025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F839B98C-C41A-4037-A57C-A7481659C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0315575"/>
          <a:ext cx="4762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476250</xdr:colOff>
      <xdr:row>31</xdr:row>
      <xdr:rowOff>200025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8E757AB7-A726-40FE-AC67-4B3AC56C9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1010900"/>
          <a:ext cx="4762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22</xdr:row>
      <xdr:rowOff>95250</xdr:rowOff>
    </xdr:from>
    <xdr:to>
      <xdr:col>6</xdr:col>
      <xdr:colOff>438150</xdr:colOff>
      <xdr:row>23</xdr:row>
      <xdr:rowOff>257175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2F7A088-D884-4D9E-8569-9CAEBB0C9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8324850"/>
          <a:ext cx="43815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24</xdr:row>
      <xdr:rowOff>95250</xdr:rowOff>
    </xdr:from>
    <xdr:to>
      <xdr:col>6</xdr:col>
      <xdr:colOff>438150</xdr:colOff>
      <xdr:row>25</xdr:row>
      <xdr:rowOff>257175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C6CE4C36-35D9-4CCD-ACD3-C5E58B7D3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020175"/>
          <a:ext cx="43815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26</xdr:row>
      <xdr:rowOff>95250</xdr:rowOff>
    </xdr:from>
    <xdr:to>
      <xdr:col>6</xdr:col>
      <xdr:colOff>438150</xdr:colOff>
      <xdr:row>27</xdr:row>
      <xdr:rowOff>257175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29DA53B1-2A8E-4AB3-8566-92907F7F2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715500"/>
          <a:ext cx="43815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28</xdr:row>
      <xdr:rowOff>95250</xdr:rowOff>
    </xdr:from>
    <xdr:to>
      <xdr:col>6</xdr:col>
      <xdr:colOff>438150</xdr:colOff>
      <xdr:row>29</xdr:row>
      <xdr:rowOff>257175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7EE122F2-08AD-41C1-9BBE-66295F12A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0410825"/>
          <a:ext cx="43815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16</xdr:row>
      <xdr:rowOff>295275</xdr:rowOff>
    </xdr:from>
    <xdr:to>
      <xdr:col>2</xdr:col>
      <xdr:colOff>2162174</xdr:colOff>
      <xdr:row>20</xdr:row>
      <xdr:rowOff>189338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39F1F2DE-3E09-4314-926E-32D066100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0" y="5924550"/>
          <a:ext cx="2657474" cy="151331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</xdr:row>
      <xdr:rowOff>80962</xdr:rowOff>
    </xdr:from>
    <xdr:to>
      <xdr:col>2</xdr:col>
      <xdr:colOff>1019175</xdr:colOff>
      <xdr:row>4</xdr:row>
      <xdr:rowOff>290512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F24DCF3E-8677-414C-AF19-9EC1099B00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1439" t="22501" r="9686" b="21120"/>
        <a:stretch/>
      </xdr:blipFill>
      <xdr:spPr>
        <a:xfrm>
          <a:off x="314325" y="1157287"/>
          <a:ext cx="1581150" cy="11239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47625</xdr:colOff>
      <xdr:row>6</xdr:row>
      <xdr:rowOff>114300</xdr:rowOff>
    </xdr:from>
    <xdr:to>
      <xdr:col>2</xdr:col>
      <xdr:colOff>795640</xdr:colOff>
      <xdr:row>10</xdr:row>
      <xdr:rowOff>309571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A8A3F480-9EE7-413E-89F4-1C298FFEE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33375" y="2924175"/>
          <a:ext cx="1338565" cy="134779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2428875</xdr:colOff>
      <xdr:row>6</xdr:row>
      <xdr:rowOff>0</xdr:rowOff>
    </xdr:from>
    <xdr:to>
      <xdr:col>4</xdr:col>
      <xdr:colOff>323840</xdr:colOff>
      <xdr:row>11</xdr:row>
      <xdr:rowOff>4441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EDC52DB8-0017-46E5-958B-AF6F6A7DB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5175" y="2809875"/>
          <a:ext cx="1438265" cy="149034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180975</xdr:colOff>
      <xdr:row>5</xdr:row>
      <xdr:rowOff>142875</xdr:rowOff>
    </xdr:from>
    <xdr:to>
      <xdr:col>7</xdr:col>
      <xdr:colOff>773654</xdr:colOff>
      <xdr:row>10</xdr:row>
      <xdr:rowOff>310754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D55D8F06-D8C8-425D-B322-1F095B06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667375" y="2543175"/>
          <a:ext cx="1316579" cy="1729979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2</xdr:row>
      <xdr:rowOff>23812</xdr:rowOff>
    </xdr:from>
    <xdr:to>
      <xdr:col>7</xdr:col>
      <xdr:colOff>1066800</xdr:colOff>
      <xdr:row>4</xdr:row>
      <xdr:rowOff>385762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D783DD0B-6715-4D37-94DD-D0F6B5A76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27" t="17197" r="2547" b="14018"/>
        <a:stretch/>
      </xdr:blipFill>
      <xdr:spPr>
        <a:xfrm>
          <a:off x="5543550" y="1100137"/>
          <a:ext cx="1733550" cy="12763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1857375</xdr:colOff>
      <xdr:row>2</xdr:row>
      <xdr:rowOff>14287</xdr:rowOff>
    </xdr:from>
    <xdr:to>
      <xdr:col>4</xdr:col>
      <xdr:colOff>285750</xdr:colOff>
      <xdr:row>4</xdr:row>
      <xdr:rowOff>357187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A8622053-2262-4C31-92F9-16974BBD7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984" t="18548" r="3500" b="24177"/>
        <a:stretch/>
      </xdr:blipFill>
      <xdr:spPr>
        <a:xfrm>
          <a:off x="2733675" y="1090612"/>
          <a:ext cx="1971675" cy="1257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1733549</xdr:colOff>
      <xdr:row>2</xdr:row>
      <xdr:rowOff>326688</xdr:rowOff>
    </xdr:from>
    <xdr:to>
      <xdr:col>8</xdr:col>
      <xdr:colOff>2788439</xdr:colOff>
      <xdr:row>3</xdr:row>
      <xdr:rowOff>358405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0213703-27EC-48D1-9D1A-DED96BE56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4" y="1403013"/>
          <a:ext cx="1054890" cy="536542"/>
        </a:xfrm>
        <a:prstGeom prst="rect">
          <a:avLst/>
        </a:prstGeom>
      </xdr:spPr>
    </xdr:pic>
    <xdr:clientData/>
  </xdr:twoCellAnchor>
  <xdr:twoCellAnchor editAs="oneCell">
    <xdr:from>
      <xdr:col>8</xdr:col>
      <xdr:colOff>1952625</xdr:colOff>
      <xdr:row>1</xdr:row>
      <xdr:rowOff>142875</xdr:rowOff>
    </xdr:from>
    <xdr:to>
      <xdr:col>8</xdr:col>
      <xdr:colOff>2778914</xdr:colOff>
      <xdr:row>2</xdr:row>
      <xdr:rowOff>335755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76D8B9FD-C06F-447B-8631-A80BB419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971550"/>
          <a:ext cx="826289" cy="440530"/>
        </a:xfrm>
        <a:prstGeom prst="rect">
          <a:avLst/>
        </a:prstGeom>
      </xdr:spPr>
    </xdr:pic>
    <xdr:clientData/>
  </xdr:twoCellAnchor>
  <xdr:twoCellAnchor editAs="oneCell">
    <xdr:from>
      <xdr:col>8</xdr:col>
      <xdr:colOff>2238376</xdr:colOff>
      <xdr:row>4</xdr:row>
      <xdr:rowOff>6439</xdr:rowOff>
    </xdr:from>
    <xdr:to>
      <xdr:col>8</xdr:col>
      <xdr:colOff>2771776</xdr:colOff>
      <xdr:row>5</xdr:row>
      <xdr:rowOff>108292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7B68EDF7-4D1F-4FDF-B347-5877F9A91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1" y="1997164"/>
          <a:ext cx="533400" cy="511428"/>
        </a:xfrm>
        <a:prstGeom prst="rect">
          <a:avLst/>
        </a:prstGeom>
      </xdr:spPr>
    </xdr:pic>
    <xdr:clientData/>
  </xdr:twoCellAnchor>
  <xdr:twoCellAnchor editAs="oneCell">
    <xdr:from>
      <xdr:col>8</xdr:col>
      <xdr:colOff>1600200</xdr:colOff>
      <xdr:row>5</xdr:row>
      <xdr:rowOff>235495</xdr:rowOff>
    </xdr:from>
    <xdr:to>
      <xdr:col>8</xdr:col>
      <xdr:colOff>2778914</xdr:colOff>
      <xdr:row>6</xdr:row>
      <xdr:rowOff>264096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57B448E-FC89-49EF-AF3A-73B9B81D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924925" y="2635795"/>
          <a:ext cx="1178714" cy="438176"/>
        </a:xfrm>
        <a:prstGeom prst="rect">
          <a:avLst/>
        </a:prstGeom>
      </xdr:spPr>
    </xdr:pic>
    <xdr:clientData/>
  </xdr:twoCellAnchor>
  <xdr:twoCellAnchor editAs="oneCell">
    <xdr:from>
      <xdr:col>8</xdr:col>
      <xdr:colOff>1371600</xdr:colOff>
      <xdr:row>6</xdr:row>
      <xdr:rowOff>388379</xdr:rowOff>
    </xdr:from>
    <xdr:to>
      <xdr:col>8</xdr:col>
      <xdr:colOff>2788439</xdr:colOff>
      <xdr:row>8</xdr:row>
      <xdr:rowOff>247193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93076CD5-34CD-41A4-BAB9-C620BE010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696325" y="3198254"/>
          <a:ext cx="1416839" cy="516039"/>
        </a:xfrm>
        <a:prstGeom prst="rect">
          <a:avLst/>
        </a:prstGeom>
      </xdr:spPr>
    </xdr:pic>
    <xdr:clientData/>
  </xdr:twoCellAnchor>
  <xdr:twoCellAnchor editAs="oneCell">
    <xdr:from>
      <xdr:col>8</xdr:col>
      <xdr:colOff>1266825</xdr:colOff>
      <xdr:row>9</xdr:row>
      <xdr:rowOff>133350</xdr:rowOff>
    </xdr:from>
    <xdr:to>
      <xdr:col>8</xdr:col>
      <xdr:colOff>2778914</xdr:colOff>
      <xdr:row>10</xdr:row>
      <xdr:rowOff>189541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7F159FF5-4E1A-4168-9E62-1F4C8DA71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591550" y="3848100"/>
          <a:ext cx="1512089" cy="3038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5</xdr:row>
      <xdr:rowOff>57149</xdr:rowOff>
    </xdr:from>
    <xdr:to>
      <xdr:col>1</xdr:col>
      <xdr:colOff>1761531</xdr:colOff>
      <xdr:row>12</xdr:row>
      <xdr:rowOff>170855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384C031-E208-468B-B2D9-35DF61183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1581149"/>
          <a:ext cx="1513881" cy="151388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14</xdr:row>
      <xdr:rowOff>95250</xdr:rowOff>
    </xdr:from>
    <xdr:to>
      <xdr:col>1</xdr:col>
      <xdr:colOff>1714500</xdr:colOff>
      <xdr:row>21</xdr:row>
      <xdr:rowOff>99075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221DB47-9F1C-4580-A23D-1BB575942F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1204"/>
        <a:stretch/>
      </xdr:blipFill>
      <xdr:spPr>
        <a:xfrm>
          <a:off x="895351" y="3514725"/>
          <a:ext cx="1581149" cy="1404000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42</xdr:row>
      <xdr:rowOff>9525</xdr:rowOff>
    </xdr:from>
    <xdr:ext cx="1371600" cy="308456"/>
    <xdr:pic>
      <xdr:nvPicPr>
        <xdr:cNvPr id="9" name="Рисунок 8">
          <a:extLst>
            <a:ext uri="{FF2B5EF4-FFF2-40B4-BE49-F238E27FC236}">
              <a16:creationId xmlns:a16="http://schemas.microsoft.com/office/drawing/2014/main" id="{4C27398E-1B6C-49D1-AA32-E62E7382F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" y="9058275"/>
          <a:ext cx="1371600" cy="308456"/>
        </a:xfrm>
        <a:prstGeom prst="rect">
          <a:avLst/>
        </a:prstGeom>
      </xdr:spPr>
    </xdr:pic>
    <xdr:clientData/>
  </xdr:oneCellAnchor>
  <xdr:twoCellAnchor editAs="oneCell">
    <xdr:from>
      <xdr:col>1</xdr:col>
      <xdr:colOff>142875</xdr:colOff>
      <xdr:row>23</xdr:row>
      <xdr:rowOff>70050</xdr:rowOff>
    </xdr:from>
    <xdr:to>
      <xdr:col>2</xdr:col>
      <xdr:colOff>0</xdr:colOff>
      <xdr:row>30</xdr:row>
      <xdr:rowOff>73875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AE2197C-E994-4B96-94A9-90AE39874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941" b="15982"/>
        <a:stretch/>
      </xdr:blipFill>
      <xdr:spPr>
        <a:xfrm>
          <a:off x="904875" y="5175450"/>
          <a:ext cx="1733550" cy="14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304799</xdr:colOff>
      <xdr:row>33</xdr:row>
      <xdr:rowOff>66673</xdr:rowOff>
    </xdr:from>
    <xdr:to>
      <xdr:col>1</xdr:col>
      <xdr:colOff>1600200</xdr:colOff>
      <xdr:row>39</xdr:row>
      <xdr:rowOff>104774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838A1B6-9ECC-4072-BD6E-51D7F5B1E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6799" y="7162798"/>
          <a:ext cx="1295401" cy="12954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57150</xdr:rowOff>
    </xdr:from>
    <xdr:to>
      <xdr:col>1</xdr:col>
      <xdr:colOff>1002159</xdr:colOff>
      <xdr:row>0</xdr:row>
      <xdr:rowOff>590550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8577BD6-E118-40D0-ADF5-D98A0DDB5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57150"/>
          <a:ext cx="1754634" cy="533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211212</xdr:colOff>
      <xdr:row>5</xdr:row>
      <xdr:rowOff>19050</xdr:rowOff>
    </xdr:from>
    <xdr:to>
      <xdr:col>1</xdr:col>
      <xdr:colOff>760958</xdr:colOff>
      <xdr:row>5</xdr:row>
      <xdr:rowOff>504825</xdr:rowOff>
    </xdr:to>
    <xdr:pic>
      <xdr:nvPicPr>
        <xdr:cNvPr id="11" name="Picture 5">
          <a:extLst>
            <a:ext uri="{FF2B5EF4-FFF2-40B4-BE49-F238E27FC236}">
              <a16:creationId xmlns:a16="http://schemas.microsoft.com/office/drawing/2014/main" id="{A07059A7-66D3-46EA-A700-2996484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5" y="1543050"/>
          <a:ext cx="549746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211212</xdr:colOff>
      <xdr:row>6</xdr:row>
      <xdr:rowOff>19050</xdr:rowOff>
    </xdr:from>
    <xdr:to>
      <xdr:col>1</xdr:col>
      <xdr:colOff>760958</xdr:colOff>
      <xdr:row>6</xdr:row>
      <xdr:rowOff>504825</xdr:rowOff>
    </xdr:to>
    <xdr:pic>
      <xdr:nvPicPr>
        <xdr:cNvPr id="13" name="Picture 7">
          <a:extLst>
            <a:ext uri="{FF2B5EF4-FFF2-40B4-BE49-F238E27FC236}">
              <a16:creationId xmlns:a16="http://schemas.microsoft.com/office/drawing/2014/main" id="{FCB7A2B8-A9A8-4270-950B-1E6162D59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5" y="2048289"/>
          <a:ext cx="549746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192162</xdr:colOff>
      <xdr:row>7</xdr:row>
      <xdr:rowOff>57150</xdr:rowOff>
    </xdr:from>
    <xdr:to>
      <xdr:col>1</xdr:col>
      <xdr:colOff>741908</xdr:colOff>
      <xdr:row>8</xdr:row>
      <xdr:rowOff>9525</xdr:rowOff>
    </xdr:to>
    <xdr:pic>
      <xdr:nvPicPr>
        <xdr:cNvPr id="14" name="Picture 8">
          <a:extLst>
            <a:ext uri="{FF2B5EF4-FFF2-40B4-BE49-F238E27FC236}">
              <a16:creationId xmlns:a16="http://schemas.microsoft.com/office/drawing/2014/main" id="{5DE8AB25-41CE-49D5-BCC1-5C3ED0355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5" y="2591628"/>
          <a:ext cx="549746" cy="457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200855</xdr:colOff>
      <xdr:row>10</xdr:row>
      <xdr:rowOff>28575</xdr:rowOff>
    </xdr:from>
    <xdr:to>
      <xdr:col>1</xdr:col>
      <xdr:colOff>750601</xdr:colOff>
      <xdr:row>11</xdr:row>
      <xdr:rowOff>9525</xdr:rowOff>
    </xdr:to>
    <xdr:pic>
      <xdr:nvPicPr>
        <xdr:cNvPr id="10" name="Picture 10">
          <a:extLst>
            <a:ext uri="{FF2B5EF4-FFF2-40B4-BE49-F238E27FC236}">
              <a16:creationId xmlns:a16="http://schemas.microsoft.com/office/drawing/2014/main" id="{F1E41EA9-3B10-47A1-9CF8-EE26C772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398" y="3764032"/>
          <a:ext cx="549746" cy="486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117615</xdr:colOff>
      <xdr:row>11</xdr:row>
      <xdr:rowOff>38100</xdr:rowOff>
    </xdr:from>
    <xdr:to>
      <xdr:col>1</xdr:col>
      <xdr:colOff>828795</xdr:colOff>
      <xdr:row>11</xdr:row>
      <xdr:rowOff>485775</xdr:rowOff>
    </xdr:to>
    <xdr:pic>
      <xdr:nvPicPr>
        <xdr:cNvPr id="15" name="Picture 11">
          <a:extLst>
            <a:ext uri="{FF2B5EF4-FFF2-40B4-BE49-F238E27FC236}">
              <a16:creationId xmlns:a16="http://schemas.microsoft.com/office/drawing/2014/main" id="{2EC47EEA-89B1-4EC2-A536-CA6B212DB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" t="15987" r="4833" b="17541"/>
        <a:stretch/>
      </xdr:blipFill>
      <xdr:spPr bwMode="auto">
        <a:xfrm>
          <a:off x="954158" y="4278796"/>
          <a:ext cx="71118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202097</xdr:colOff>
      <xdr:row>12</xdr:row>
      <xdr:rowOff>28576</xdr:rowOff>
    </xdr:from>
    <xdr:to>
      <xdr:col>1</xdr:col>
      <xdr:colOff>751843</xdr:colOff>
      <xdr:row>12</xdr:row>
      <xdr:rowOff>476250</xdr:rowOff>
    </xdr:to>
    <xdr:pic>
      <xdr:nvPicPr>
        <xdr:cNvPr id="16" name="Picture 12">
          <a:extLst>
            <a:ext uri="{FF2B5EF4-FFF2-40B4-BE49-F238E27FC236}">
              <a16:creationId xmlns:a16="http://schemas.microsoft.com/office/drawing/2014/main" id="{8AB282E6-21A2-44F1-B1FC-277649A68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640" y="4774511"/>
          <a:ext cx="549746" cy="447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57149</xdr:colOff>
      <xdr:row>40</xdr:row>
      <xdr:rowOff>28573</xdr:rowOff>
    </xdr:from>
    <xdr:to>
      <xdr:col>1</xdr:col>
      <xdr:colOff>790142</xdr:colOff>
      <xdr:row>40</xdr:row>
      <xdr:rowOff>485774</xdr:rowOff>
    </xdr:to>
    <xdr:pic>
      <xdr:nvPicPr>
        <xdr:cNvPr id="23" name="Picture 43">
          <a:extLst>
            <a:ext uri="{FF2B5EF4-FFF2-40B4-BE49-F238E27FC236}">
              <a16:creationId xmlns:a16="http://schemas.microsoft.com/office/drawing/2014/main" id="{F6CF4024-2803-4005-ABF6-B2A3DF462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86" b="13726"/>
        <a:stretch/>
      </xdr:blipFill>
      <xdr:spPr bwMode="auto">
        <a:xfrm>
          <a:off x="895349" y="16363948"/>
          <a:ext cx="732993" cy="457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85724</xdr:colOff>
      <xdr:row>41</xdr:row>
      <xdr:rowOff>19049</xdr:rowOff>
    </xdr:from>
    <xdr:to>
      <xdr:col>1</xdr:col>
      <xdr:colOff>752475</xdr:colOff>
      <xdr:row>41</xdr:row>
      <xdr:rowOff>496718</xdr:rowOff>
    </xdr:to>
    <xdr:pic>
      <xdr:nvPicPr>
        <xdr:cNvPr id="24" name="Picture 44">
          <a:extLst>
            <a:ext uri="{FF2B5EF4-FFF2-40B4-BE49-F238E27FC236}">
              <a16:creationId xmlns:a16="http://schemas.microsoft.com/office/drawing/2014/main" id="{329C2C2B-B85D-4181-856D-3C80F88FB7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44" t="27984" r="15556" b="19781"/>
        <a:stretch/>
      </xdr:blipFill>
      <xdr:spPr bwMode="auto">
        <a:xfrm>
          <a:off x="85724" y="16849724"/>
          <a:ext cx="666751" cy="477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114298</xdr:colOff>
      <xdr:row>42</xdr:row>
      <xdr:rowOff>28574</xdr:rowOff>
    </xdr:from>
    <xdr:to>
      <xdr:col>1</xdr:col>
      <xdr:colOff>742949</xdr:colOff>
      <xdr:row>42</xdr:row>
      <xdr:rowOff>482027</xdr:rowOff>
    </xdr:to>
    <xdr:pic>
      <xdr:nvPicPr>
        <xdr:cNvPr id="25" name="Picture 45">
          <a:extLst>
            <a:ext uri="{FF2B5EF4-FFF2-40B4-BE49-F238E27FC236}">
              <a16:creationId xmlns:a16="http://schemas.microsoft.com/office/drawing/2014/main" id="{BFE16312-FE72-4143-B1B9-8BF30B8440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21" b="10949"/>
        <a:stretch/>
      </xdr:blipFill>
      <xdr:spPr bwMode="auto">
        <a:xfrm>
          <a:off x="114298" y="17364074"/>
          <a:ext cx="628651" cy="45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162395</xdr:colOff>
      <xdr:row>43</xdr:row>
      <xdr:rowOff>19050</xdr:rowOff>
    </xdr:from>
    <xdr:to>
      <xdr:col>1</xdr:col>
      <xdr:colOff>705355</xdr:colOff>
      <xdr:row>44</xdr:row>
      <xdr:rowOff>3058</xdr:rowOff>
    </xdr:to>
    <xdr:pic>
      <xdr:nvPicPr>
        <xdr:cNvPr id="26" name="Picture 46">
          <a:extLst>
            <a:ext uri="{FF2B5EF4-FFF2-40B4-BE49-F238E27FC236}">
              <a16:creationId xmlns:a16="http://schemas.microsoft.com/office/drawing/2014/main" id="{55F62D57-76E4-48EE-8DF1-4B9CDF9D3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395" y="17859375"/>
          <a:ext cx="542960" cy="488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45</xdr:row>
      <xdr:rowOff>19049</xdr:rowOff>
    </xdr:from>
    <xdr:to>
      <xdr:col>1</xdr:col>
      <xdr:colOff>781050</xdr:colOff>
      <xdr:row>46</xdr:row>
      <xdr:rowOff>200024</xdr:rowOff>
    </xdr:to>
    <xdr:pic>
      <xdr:nvPicPr>
        <xdr:cNvPr id="27" name="Picture 48">
          <a:extLst>
            <a:ext uri="{FF2B5EF4-FFF2-40B4-BE49-F238E27FC236}">
              <a16:creationId xmlns:a16="http://schemas.microsoft.com/office/drawing/2014/main" id="{227A4E55-4B07-43EA-9C18-4052CF70B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297524"/>
          <a:ext cx="6858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49</xdr:row>
      <xdr:rowOff>19050</xdr:rowOff>
    </xdr:from>
    <xdr:to>
      <xdr:col>1</xdr:col>
      <xdr:colOff>644996</xdr:colOff>
      <xdr:row>49</xdr:row>
      <xdr:rowOff>542925</xdr:rowOff>
    </xdr:to>
    <xdr:pic>
      <xdr:nvPicPr>
        <xdr:cNvPr id="30" name="Picture 52">
          <a:extLst>
            <a:ext uri="{FF2B5EF4-FFF2-40B4-BE49-F238E27FC236}">
              <a16:creationId xmlns:a16="http://schemas.microsoft.com/office/drawing/2014/main" id="{ACF72119-7BE9-48E3-B908-657BA718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325975"/>
          <a:ext cx="549746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50</xdr:row>
      <xdr:rowOff>19050</xdr:rowOff>
    </xdr:from>
    <xdr:to>
      <xdr:col>1</xdr:col>
      <xdr:colOff>644996</xdr:colOff>
      <xdr:row>50</xdr:row>
      <xdr:rowOff>542925</xdr:rowOff>
    </xdr:to>
    <xdr:pic>
      <xdr:nvPicPr>
        <xdr:cNvPr id="31" name="Picture 53">
          <a:extLst>
            <a:ext uri="{FF2B5EF4-FFF2-40B4-BE49-F238E27FC236}">
              <a16:creationId xmlns:a16="http://schemas.microsoft.com/office/drawing/2014/main" id="{A991E0DC-5635-45D7-AD6C-5A3B5BA26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126075"/>
          <a:ext cx="549746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51</xdr:row>
      <xdr:rowOff>19050</xdr:rowOff>
    </xdr:from>
    <xdr:to>
      <xdr:col>1</xdr:col>
      <xdr:colOff>644996</xdr:colOff>
      <xdr:row>51</xdr:row>
      <xdr:rowOff>542925</xdr:rowOff>
    </xdr:to>
    <xdr:pic>
      <xdr:nvPicPr>
        <xdr:cNvPr id="32" name="Picture 54">
          <a:extLst>
            <a:ext uri="{FF2B5EF4-FFF2-40B4-BE49-F238E27FC236}">
              <a16:creationId xmlns:a16="http://schemas.microsoft.com/office/drawing/2014/main" id="{2ED7E8CB-124C-4B17-8BED-2104D3D55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926175"/>
          <a:ext cx="549746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52</xdr:row>
      <xdr:rowOff>19050</xdr:rowOff>
    </xdr:from>
    <xdr:to>
      <xdr:col>1</xdr:col>
      <xdr:colOff>644996</xdr:colOff>
      <xdr:row>52</xdr:row>
      <xdr:rowOff>542925</xdr:rowOff>
    </xdr:to>
    <xdr:pic>
      <xdr:nvPicPr>
        <xdr:cNvPr id="33" name="Picture 55">
          <a:extLst>
            <a:ext uri="{FF2B5EF4-FFF2-40B4-BE49-F238E27FC236}">
              <a16:creationId xmlns:a16="http://schemas.microsoft.com/office/drawing/2014/main" id="{C84B5BB0-F003-4284-9D21-BA9A613E7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726275"/>
          <a:ext cx="549746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53</xdr:row>
      <xdr:rowOff>19050</xdr:rowOff>
    </xdr:from>
    <xdr:to>
      <xdr:col>1</xdr:col>
      <xdr:colOff>644996</xdr:colOff>
      <xdr:row>53</xdr:row>
      <xdr:rowOff>542925</xdr:rowOff>
    </xdr:to>
    <xdr:pic>
      <xdr:nvPicPr>
        <xdr:cNvPr id="34" name="Picture 56">
          <a:extLst>
            <a:ext uri="{FF2B5EF4-FFF2-40B4-BE49-F238E27FC236}">
              <a16:creationId xmlns:a16="http://schemas.microsoft.com/office/drawing/2014/main" id="{91FFE1B8-2A36-4B4C-8D45-5B5AB0F30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526375"/>
          <a:ext cx="549746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54</xdr:row>
      <xdr:rowOff>19050</xdr:rowOff>
    </xdr:from>
    <xdr:to>
      <xdr:col>1</xdr:col>
      <xdr:colOff>644996</xdr:colOff>
      <xdr:row>54</xdr:row>
      <xdr:rowOff>542925</xdr:rowOff>
    </xdr:to>
    <xdr:pic>
      <xdr:nvPicPr>
        <xdr:cNvPr id="35" name="Picture 57">
          <a:extLst>
            <a:ext uri="{FF2B5EF4-FFF2-40B4-BE49-F238E27FC236}">
              <a16:creationId xmlns:a16="http://schemas.microsoft.com/office/drawing/2014/main" id="{4DCA43ED-74AB-4249-9D5C-34394C833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326475"/>
          <a:ext cx="549746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56</xdr:row>
      <xdr:rowOff>85725</xdr:rowOff>
    </xdr:from>
    <xdr:to>
      <xdr:col>1</xdr:col>
      <xdr:colOff>752475</xdr:colOff>
      <xdr:row>56</xdr:row>
      <xdr:rowOff>438150</xdr:rowOff>
    </xdr:to>
    <xdr:pic>
      <xdr:nvPicPr>
        <xdr:cNvPr id="36" name="Picture 60">
          <a:extLst>
            <a:ext uri="{FF2B5EF4-FFF2-40B4-BE49-F238E27FC236}">
              <a16:creationId xmlns:a16="http://schemas.microsoft.com/office/drawing/2014/main" id="{13B6ECA2-4102-43C5-B091-7F3637757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80" b="20660"/>
        <a:stretch/>
      </xdr:blipFill>
      <xdr:spPr bwMode="auto">
        <a:xfrm>
          <a:off x="85725" y="23241000"/>
          <a:ext cx="666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57</xdr:row>
      <xdr:rowOff>76200</xdr:rowOff>
    </xdr:from>
    <xdr:to>
      <xdr:col>1</xdr:col>
      <xdr:colOff>752475</xdr:colOff>
      <xdr:row>57</xdr:row>
      <xdr:rowOff>457424</xdr:rowOff>
    </xdr:to>
    <xdr:pic>
      <xdr:nvPicPr>
        <xdr:cNvPr id="37" name="Picture 61">
          <a:extLst>
            <a:ext uri="{FF2B5EF4-FFF2-40B4-BE49-F238E27FC236}">
              <a16:creationId xmlns:a16="http://schemas.microsoft.com/office/drawing/2014/main" id="{6C30AEC0-130F-4723-A959-0E8FE0696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94" b="22642"/>
        <a:stretch/>
      </xdr:blipFill>
      <xdr:spPr bwMode="auto">
        <a:xfrm>
          <a:off x="85725" y="23736300"/>
          <a:ext cx="666750" cy="381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95251</xdr:colOff>
      <xdr:row>14</xdr:row>
      <xdr:rowOff>19050</xdr:rowOff>
    </xdr:from>
    <xdr:to>
      <xdr:col>1</xdr:col>
      <xdr:colOff>736061</xdr:colOff>
      <xdr:row>15</xdr:row>
      <xdr:rowOff>0</xdr:rowOff>
    </xdr:to>
    <xdr:pic>
      <xdr:nvPicPr>
        <xdr:cNvPr id="40" name="Picture 104">
          <a:extLst>
            <a:ext uri="{FF2B5EF4-FFF2-40B4-BE49-F238E27FC236}">
              <a16:creationId xmlns:a16="http://schemas.microsoft.com/office/drawing/2014/main" id="{919CAEFD-0832-427F-9629-2C5F4270D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57" t="18059" r="18085" b="25357"/>
        <a:stretch/>
      </xdr:blipFill>
      <xdr:spPr bwMode="auto">
        <a:xfrm>
          <a:off x="95251" y="5191125"/>
          <a:ext cx="64081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171449</xdr:colOff>
      <xdr:row>15</xdr:row>
      <xdr:rowOff>19050</xdr:rowOff>
    </xdr:from>
    <xdr:to>
      <xdr:col>1</xdr:col>
      <xdr:colOff>707098</xdr:colOff>
      <xdr:row>15</xdr:row>
      <xdr:rowOff>501062</xdr:rowOff>
    </xdr:to>
    <xdr:pic>
      <xdr:nvPicPr>
        <xdr:cNvPr id="41" name="Picture 105">
          <a:extLst>
            <a:ext uri="{FF2B5EF4-FFF2-40B4-BE49-F238E27FC236}">
              <a16:creationId xmlns:a16="http://schemas.microsoft.com/office/drawing/2014/main" id="{CF3E06EC-C54B-4A2D-97E9-4135AE147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" y="5695950"/>
          <a:ext cx="535649" cy="482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16</xdr:row>
      <xdr:rowOff>47625</xdr:rowOff>
    </xdr:from>
    <xdr:to>
      <xdr:col>1</xdr:col>
      <xdr:colOff>790575</xdr:colOff>
      <xdr:row>16</xdr:row>
      <xdr:rowOff>454026</xdr:rowOff>
    </xdr:to>
    <xdr:pic>
      <xdr:nvPicPr>
        <xdr:cNvPr id="42" name="Picture 106">
          <a:extLst>
            <a:ext uri="{FF2B5EF4-FFF2-40B4-BE49-F238E27FC236}">
              <a16:creationId xmlns:a16="http://schemas.microsoft.com/office/drawing/2014/main" id="{C451FF3E-EC77-4FB7-B39C-04A74ED9E9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04" r="65" b="17664"/>
        <a:stretch/>
      </xdr:blipFill>
      <xdr:spPr bwMode="auto">
        <a:xfrm>
          <a:off x="66675" y="6229350"/>
          <a:ext cx="723900" cy="406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</xdr:colOff>
      <xdr:row>17</xdr:row>
      <xdr:rowOff>33338</xdr:rowOff>
    </xdr:from>
    <xdr:to>
      <xdr:col>1</xdr:col>
      <xdr:colOff>803782</xdr:colOff>
      <xdr:row>17</xdr:row>
      <xdr:rowOff>485776</xdr:rowOff>
    </xdr:to>
    <xdr:pic>
      <xdr:nvPicPr>
        <xdr:cNvPr id="43" name="Picture 107">
          <a:extLst>
            <a:ext uri="{FF2B5EF4-FFF2-40B4-BE49-F238E27FC236}">
              <a16:creationId xmlns:a16="http://schemas.microsoft.com/office/drawing/2014/main" id="{47074B02-3D2C-420B-8586-92B06428E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42" t="10165" r="31136" b="14613"/>
        <a:stretch/>
      </xdr:blipFill>
      <xdr:spPr bwMode="auto">
        <a:xfrm rot="5400000">
          <a:off x="197103" y="6565647"/>
          <a:ext cx="452438" cy="760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114716</xdr:colOff>
      <xdr:row>18</xdr:row>
      <xdr:rowOff>165044</xdr:rowOff>
    </xdr:from>
    <xdr:to>
      <xdr:col>1</xdr:col>
      <xdr:colOff>738300</xdr:colOff>
      <xdr:row>18</xdr:row>
      <xdr:rowOff>336310</xdr:rowOff>
    </xdr:to>
    <xdr:pic>
      <xdr:nvPicPr>
        <xdr:cNvPr id="44" name="Picture 108">
          <a:extLst>
            <a:ext uri="{FF2B5EF4-FFF2-40B4-BE49-F238E27FC236}">
              <a16:creationId xmlns:a16="http://schemas.microsoft.com/office/drawing/2014/main" id="{99F0A9EB-EAC7-44B5-8F9A-91EC10331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200" t="9721" r="40202" b="13581"/>
        <a:stretch/>
      </xdr:blipFill>
      <xdr:spPr bwMode="auto">
        <a:xfrm rot="17688888">
          <a:off x="340875" y="7130260"/>
          <a:ext cx="171266" cy="6235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52133</xdr:colOff>
      <xdr:row>19</xdr:row>
      <xdr:rowOff>66675</xdr:rowOff>
    </xdr:from>
    <xdr:to>
      <xdr:col>1</xdr:col>
      <xdr:colOff>762000</xdr:colOff>
      <xdr:row>19</xdr:row>
      <xdr:rowOff>466725</xdr:rowOff>
    </xdr:to>
    <xdr:pic>
      <xdr:nvPicPr>
        <xdr:cNvPr id="45" name="Picture 109">
          <a:extLst>
            <a:ext uri="{FF2B5EF4-FFF2-40B4-BE49-F238E27FC236}">
              <a16:creationId xmlns:a16="http://schemas.microsoft.com/office/drawing/2014/main" id="{2A7EEA8E-C5F0-4AAE-9C06-72702F297A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22" b="18001"/>
        <a:stretch/>
      </xdr:blipFill>
      <xdr:spPr bwMode="auto">
        <a:xfrm>
          <a:off x="52133" y="7762875"/>
          <a:ext cx="709867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20</xdr:row>
      <xdr:rowOff>19050</xdr:rowOff>
    </xdr:from>
    <xdr:to>
      <xdr:col>1</xdr:col>
      <xdr:colOff>762000</xdr:colOff>
      <xdr:row>20</xdr:row>
      <xdr:rowOff>495300</xdr:rowOff>
    </xdr:to>
    <xdr:pic>
      <xdr:nvPicPr>
        <xdr:cNvPr id="46" name="Picture 110">
          <a:extLst>
            <a:ext uri="{FF2B5EF4-FFF2-40B4-BE49-F238E27FC236}">
              <a16:creationId xmlns:a16="http://schemas.microsoft.com/office/drawing/2014/main" id="{1BAE8C75-EA82-486D-BC82-6978D7D12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38" t="21556" r="19048" b="24554"/>
        <a:stretch/>
      </xdr:blipFill>
      <xdr:spPr bwMode="auto">
        <a:xfrm>
          <a:off x="104775" y="8220075"/>
          <a:ext cx="6572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59</xdr:row>
      <xdr:rowOff>19050</xdr:rowOff>
    </xdr:from>
    <xdr:to>
      <xdr:col>1</xdr:col>
      <xdr:colOff>711671</xdr:colOff>
      <xdr:row>60</xdr:row>
      <xdr:rowOff>0</xdr:rowOff>
    </xdr:to>
    <xdr:pic>
      <xdr:nvPicPr>
        <xdr:cNvPr id="47" name="Picture 112">
          <a:extLst>
            <a:ext uri="{FF2B5EF4-FFF2-40B4-BE49-F238E27FC236}">
              <a16:creationId xmlns:a16="http://schemas.microsoft.com/office/drawing/2014/main" id="{D6118202-0BF4-490A-92A0-AFF61FCB7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4374475"/>
          <a:ext cx="549746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66</xdr:row>
      <xdr:rowOff>19050</xdr:rowOff>
    </xdr:from>
    <xdr:to>
      <xdr:col>1</xdr:col>
      <xdr:colOff>711671</xdr:colOff>
      <xdr:row>67</xdr:row>
      <xdr:rowOff>0</xdr:rowOff>
    </xdr:to>
    <xdr:pic>
      <xdr:nvPicPr>
        <xdr:cNvPr id="54" name="Picture 119">
          <a:extLst>
            <a:ext uri="{FF2B5EF4-FFF2-40B4-BE49-F238E27FC236}">
              <a16:creationId xmlns:a16="http://schemas.microsoft.com/office/drawing/2014/main" id="{7E7984C1-ED92-4672-BAF0-CCB22DEEE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8413075"/>
          <a:ext cx="549746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67</xdr:row>
      <xdr:rowOff>19050</xdr:rowOff>
    </xdr:from>
    <xdr:to>
      <xdr:col>1</xdr:col>
      <xdr:colOff>711671</xdr:colOff>
      <xdr:row>68</xdr:row>
      <xdr:rowOff>0</xdr:rowOff>
    </xdr:to>
    <xdr:pic>
      <xdr:nvPicPr>
        <xdr:cNvPr id="55" name="Picture 120">
          <a:extLst>
            <a:ext uri="{FF2B5EF4-FFF2-40B4-BE49-F238E27FC236}">
              <a16:creationId xmlns:a16="http://schemas.microsoft.com/office/drawing/2014/main" id="{69253334-599F-44D9-9D4B-D2730BBB7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8917900"/>
          <a:ext cx="549746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68</xdr:row>
      <xdr:rowOff>19050</xdr:rowOff>
    </xdr:from>
    <xdr:to>
      <xdr:col>1</xdr:col>
      <xdr:colOff>711671</xdr:colOff>
      <xdr:row>69</xdr:row>
      <xdr:rowOff>0</xdr:rowOff>
    </xdr:to>
    <xdr:pic>
      <xdr:nvPicPr>
        <xdr:cNvPr id="56" name="Picture 121">
          <a:extLst>
            <a:ext uri="{FF2B5EF4-FFF2-40B4-BE49-F238E27FC236}">
              <a16:creationId xmlns:a16="http://schemas.microsoft.com/office/drawing/2014/main" id="{51274870-90B4-4E67-946F-B238CDE02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9422725"/>
          <a:ext cx="549746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172147</xdr:colOff>
      <xdr:row>72</xdr:row>
      <xdr:rowOff>200026</xdr:rowOff>
    </xdr:from>
    <xdr:to>
      <xdr:col>1</xdr:col>
      <xdr:colOff>781051</xdr:colOff>
      <xdr:row>75</xdr:row>
      <xdr:rowOff>11854</xdr:rowOff>
    </xdr:to>
    <xdr:pic>
      <xdr:nvPicPr>
        <xdr:cNvPr id="57" name="Picture 122">
          <a:extLst>
            <a:ext uri="{FF2B5EF4-FFF2-40B4-BE49-F238E27FC236}">
              <a16:creationId xmlns:a16="http://schemas.microsoft.com/office/drawing/2014/main" id="{B768D747-F4E6-4E67-973F-C5298A77D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82" t="20270" r="23377" b="24324"/>
        <a:stretch/>
      </xdr:blipFill>
      <xdr:spPr bwMode="auto">
        <a:xfrm>
          <a:off x="810322" y="28498801"/>
          <a:ext cx="608904" cy="554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47624</xdr:colOff>
      <xdr:row>90</xdr:row>
      <xdr:rowOff>38100</xdr:rowOff>
    </xdr:from>
    <xdr:to>
      <xdr:col>1</xdr:col>
      <xdr:colOff>819149</xdr:colOff>
      <xdr:row>90</xdr:row>
      <xdr:rowOff>452495</xdr:rowOff>
    </xdr:to>
    <xdr:pic>
      <xdr:nvPicPr>
        <xdr:cNvPr id="77" name="Picture 137">
          <a:extLst>
            <a:ext uri="{FF2B5EF4-FFF2-40B4-BE49-F238E27FC236}">
              <a16:creationId xmlns:a16="http://schemas.microsoft.com/office/drawing/2014/main" id="{9EE44333-EC26-4DB4-84AD-99C9D8B3C5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47" b="21569"/>
        <a:stretch/>
      </xdr:blipFill>
      <xdr:spPr bwMode="auto">
        <a:xfrm>
          <a:off x="47624" y="32527875"/>
          <a:ext cx="771525" cy="414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167517</xdr:colOff>
      <xdr:row>24</xdr:row>
      <xdr:rowOff>410925</xdr:rowOff>
    </xdr:from>
    <xdr:to>
      <xdr:col>1</xdr:col>
      <xdr:colOff>737256</xdr:colOff>
      <xdr:row>26</xdr:row>
      <xdr:rowOff>46042</xdr:rowOff>
    </xdr:to>
    <xdr:pic>
      <xdr:nvPicPr>
        <xdr:cNvPr id="81" name="Picture 143">
          <a:extLst>
            <a:ext uri="{FF2B5EF4-FFF2-40B4-BE49-F238E27FC236}">
              <a16:creationId xmlns:a16="http://schemas.microsoft.com/office/drawing/2014/main" id="{36D7AD3E-E355-441B-AFA2-D0D5EE7AC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847247">
          <a:off x="130003" y="10354439"/>
          <a:ext cx="644767" cy="569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234647</xdr:colOff>
      <xdr:row>26</xdr:row>
      <xdr:rowOff>441639</xdr:rowOff>
    </xdr:from>
    <xdr:to>
      <xdr:col>1</xdr:col>
      <xdr:colOff>601362</xdr:colOff>
      <xdr:row>28</xdr:row>
      <xdr:rowOff>15436</xdr:rowOff>
    </xdr:to>
    <xdr:pic>
      <xdr:nvPicPr>
        <xdr:cNvPr id="83" name="Picture 145">
          <a:extLst>
            <a:ext uri="{FF2B5EF4-FFF2-40B4-BE49-F238E27FC236}">
              <a16:creationId xmlns:a16="http://schemas.microsoft.com/office/drawing/2014/main" id="{F16542D2-2B6F-4792-B5EF-C16F5AD02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8" t="6484" r="28037" b="11258"/>
        <a:stretch/>
      </xdr:blipFill>
      <xdr:spPr bwMode="auto">
        <a:xfrm rot="19953780">
          <a:off x="234647" y="11357289"/>
          <a:ext cx="366715" cy="583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92</xdr:row>
      <xdr:rowOff>66676</xdr:rowOff>
    </xdr:from>
    <xdr:to>
      <xdr:col>1</xdr:col>
      <xdr:colOff>827013</xdr:colOff>
      <xdr:row>92</xdr:row>
      <xdr:rowOff>447675</xdr:rowOff>
    </xdr:to>
    <xdr:pic>
      <xdr:nvPicPr>
        <xdr:cNvPr id="84" name="Picture 146">
          <a:extLst>
            <a:ext uri="{FF2B5EF4-FFF2-40B4-BE49-F238E27FC236}">
              <a16:creationId xmlns:a16="http://schemas.microsoft.com/office/drawing/2014/main" id="{C1927EE4-B194-4CB7-BE34-1CB8048FE4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64" t="26133" r="13619" b="29360"/>
        <a:stretch/>
      </xdr:blipFill>
      <xdr:spPr bwMode="auto">
        <a:xfrm>
          <a:off x="914400" y="33518476"/>
          <a:ext cx="750813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93</xdr:row>
      <xdr:rowOff>66674</xdr:rowOff>
    </xdr:from>
    <xdr:to>
      <xdr:col>1</xdr:col>
      <xdr:colOff>628650</xdr:colOff>
      <xdr:row>94</xdr:row>
      <xdr:rowOff>209549</xdr:rowOff>
    </xdr:to>
    <xdr:pic>
      <xdr:nvPicPr>
        <xdr:cNvPr id="86" name="Picture 148">
          <a:extLst>
            <a:ext uri="{FF2B5EF4-FFF2-40B4-BE49-F238E27FC236}">
              <a16:creationId xmlns:a16="http://schemas.microsoft.com/office/drawing/2014/main" id="{8CD3D8A2-FF0D-46A9-9A0F-B42B4FD32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756599"/>
          <a:ext cx="438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95</xdr:row>
      <xdr:rowOff>133350</xdr:rowOff>
    </xdr:from>
    <xdr:to>
      <xdr:col>1</xdr:col>
      <xdr:colOff>740569</xdr:colOff>
      <xdr:row>97</xdr:row>
      <xdr:rowOff>114300</xdr:rowOff>
    </xdr:to>
    <xdr:pic>
      <xdr:nvPicPr>
        <xdr:cNvPr id="88" name="Picture 152">
          <a:extLst>
            <a:ext uri="{FF2B5EF4-FFF2-40B4-BE49-F238E27FC236}">
              <a16:creationId xmlns:a16="http://schemas.microsoft.com/office/drawing/2014/main" id="{3ED5406E-B12F-4ECC-812B-79A8B2467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4318575"/>
          <a:ext cx="607219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104774</xdr:colOff>
      <xdr:row>98</xdr:row>
      <xdr:rowOff>28575</xdr:rowOff>
    </xdr:from>
    <xdr:to>
      <xdr:col>1</xdr:col>
      <xdr:colOff>771525</xdr:colOff>
      <xdr:row>99</xdr:row>
      <xdr:rowOff>209550</xdr:rowOff>
    </xdr:to>
    <xdr:pic>
      <xdr:nvPicPr>
        <xdr:cNvPr id="91" name="Picture 156">
          <a:extLst>
            <a:ext uri="{FF2B5EF4-FFF2-40B4-BE49-F238E27FC236}">
              <a16:creationId xmlns:a16="http://schemas.microsoft.com/office/drawing/2014/main" id="{452FE7F5-0A3A-46E1-8AF6-212C39096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" y="34956750"/>
          <a:ext cx="666751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100</xdr:row>
      <xdr:rowOff>9525</xdr:rowOff>
    </xdr:from>
    <xdr:to>
      <xdr:col>1</xdr:col>
      <xdr:colOff>733425</xdr:colOff>
      <xdr:row>101</xdr:row>
      <xdr:rowOff>238125</xdr:rowOff>
    </xdr:to>
    <xdr:pic>
      <xdr:nvPicPr>
        <xdr:cNvPr id="93" name="Picture 158">
          <a:extLst>
            <a:ext uri="{FF2B5EF4-FFF2-40B4-BE49-F238E27FC236}">
              <a16:creationId xmlns:a16="http://schemas.microsoft.com/office/drawing/2014/main" id="{ADCB9648-3762-4794-A606-73875F71B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6204525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88244</xdr:colOff>
      <xdr:row>103</xdr:row>
      <xdr:rowOff>180975</xdr:rowOff>
    </xdr:from>
    <xdr:to>
      <xdr:col>1</xdr:col>
      <xdr:colOff>742444</xdr:colOff>
      <xdr:row>105</xdr:row>
      <xdr:rowOff>114300</xdr:rowOff>
    </xdr:to>
    <xdr:pic>
      <xdr:nvPicPr>
        <xdr:cNvPr id="96" name="Picture 161">
          <a:extLst>
            <a:ext uri="{FF2B5EF4-FFF2-40B4-BE49-F238E27FC236}">
              <a16:creationId xmlns:a16="http://schemas.microsoft.com/office/drawing/2014/main" id="{E924F582-C24A-4C04-8719-F8D7E6C9F8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72" r="17845"/>
        <a:stretch/>
      </xdr:blipFill>
      <xdr:spPr bwMode="auto">
        <a:xfrm rot="5400000">
          <a:off x="201031" y="36491788"/>
          <a:ext cx="428625" cy="65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114301</xdr:colOff>
      <xdr:row>106</xdr:row>
      <xdr:rowOff>47624</xdr:rowOff>
    </xdr:from>
    <xdr:to>
      <xdr:col>1</xdr:col>
      <xdr:colOff>755576</xdr:colOff>
      <xdr:row>106</xdr:row>
      <xdr:rowOff>466725</xdr:rowOff>
    </xdr:to>
    <xdr:pic>
      <xdr:nvPicPr>
        <xdr:cNvPr id="98" name="Picture 163">
          <a:extLst>
            <a:ext uri="{FF2B5EF4-FFF2-40B4-BE49-F238E27FC236}">
              <a16:creationId xmlns:a16="http://schemas.microsoft.com/office/drawing/2014/main" id="{E25779A5-CB71-4183-9558-8F94307C6D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87" t="25246" r="18616" b="29032"/>
        <a:stretch/>
      </xdr:blipFill>
      <xdr:spPr bwMode="auto">
        <a:xfrm>
          <a:off x="114301" y="37214174"/>
          <a:ext cx="641275" cy="419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107</xdr:row>
      <xdr:rowOff>38100</xdr:rowOff>
    </xdr:from>
    <xdr:to>
      <xdr:col>1</xdr:col>
      <xdr:colOff>718898</xdr:colOff>
      <xdr:row>107</xdr:row>
      <xdr:rowOff>476250</xdr:rowOff>
    </xdr:to>
    <xdr:pic>
      <xdr:nvPicPr>
        <xdr:cNvPr id="99" name="Picture 164">
          <a:extLst>
            <a:ext uri="{FF2B5EF4-FFF2-40B4-BE49-F238E27FC236}">
              <a16:creationId xmlns:a16="http://schemas.microsoft.com/office/drawing/2014/main" id="{12134B6D-7C78-4FE8-A248-D53D6E7DC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6" t="15764" r="11321" b="16384"/>
        <a:stretch/>
      </xdr:blipFill>
      <xdr:spPr bwMode="auto">
        <a:xfrm>
          <a:off x="152400" y="38481000"/>
          <a:ext cx="566498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108</xdr:row>
      <xdr:rowOff>28575</xdr:rowOff>
    </xdr:from>
    <xdr:to>
      <xdr:col>1</xdr:col>
      <xdr:colOff>704850</xdr:colOff>
      <xdr:row>108</xdr:row>
      <xdr:rowOff>480009</xdr:rowOff>
    </xdr:to>
    <xdr:pic>
      <xdr:nvPicPr>
        <xdr:cNvPr id="100" name="Picture 165">
          <a:extLst>
            <a:ext uri="{FF2B5EF4-FFF2-40B4-BE49-F238E27FC236}">
              <a16:creationId xmlns:a16="http://schemas.microsoft.com/office/drawing/2014/main" id="{D39746F3-B899-40BC-A31D-0FEB6D654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18" t="18163" r="19753" b="15915"/>
        <a:stretch/>
      </xdr:blipFill>
      <xdr:spPr bwMode="auto">
        <a:xfrm>
          <a:off x="180975" y="38204775"/>
          <a:ext cx="523875" cy="451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28</xdr:row>
      <xdr:rowOff>28575</xdr:rowOff>
    </xdr:from>
    <xdr:to>
      <xdr:col>1</xdr:col>
      <xdr:colOff>714374</xdr:colOff>
      <xdr:row>29</xdr:row>
      <xdr:rowOff>4482</xdr:rowOff>
    </xdr:to>
    <xdr:pic>
      <xdr:nvPicPr>
        <xdr:cNvPr id="101" name="Picture 166">
          <a:extLst>
            <a:ext uri="{FF2B5EF4-FFF2-40B4-BE49-F238E27FC236}">
              <a16:creationId xmlns:a16="http://schemas.microsoft.com/office/drawing/2014/main" id="{30842B9F-BEC1-403C-97B1-4007F8B5D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953875"/>
          <a:ext cx="523874" cy="480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29</xdr:row>
      <xdr:rowOff>19050</xdr:rowOff>
    </xdr:from>
    <xdr:to>
      <xdr:col>1</xdr:col>
      <xdr:colOff>695324</xdr:colOff>
      <xdr:row>29</xdr:row>
      <xdr:rowOff>499782</xdr:rowOff>
    </xdr:to>
    <xdr:pic>
      <xdr:nvPicPr>
        <xdr:cNvPr id="102" name="Picture 167">
          <a:extLst>
            <a:ext uri="{FF2B5EF4-FFF2-40B4-BE49-F238E27FC236}">
              <a16:creationId xmlns:a16="http://schemas.microsoft.com/office/drawing/2014/main" id="{D6691DF7-383F-4BDE-B7D8-A05054D5E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449175"/>
          <a:ext cx="523874" cy="480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30</xdr:row>
      <xdr:rowOff>19050</xdr:rowOff>
    </xdr:from>
    <xdr:to>
      <xdr:col>1</xdr:col>
      <xdr:colOff>695324</xdr:colOff>
      <xdr:row>30</xdr:row>
      <xdr:rowOff>499782</xdr:rowOff>
    </xdr:to>
    <xdr:pic>
      <xdr:nvPicPr>
        <xdr:cNvPr id="103" name="Picture 168">
          <a:extLst>
            <a:ext uri="{FF2B5EF4-FFF2-40B4-BE49-F238E27FC236}">
              <a16:creationId xmlns:a16="http://schemas.microsoft.com/office/drawing/2014/main" id="{625F5E72-C62E-4E9C-90BC-1D82F5553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954000"/>
          <a:ext cx="523874" cy="480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87190</xdr:colOff>
      <xdr:row>31</xdr:row>
      <xdr:rowOff>66675</xdr:rowOff>
    </xdr:from>
    <xdr:to>
      <xdr:col>1</xdr:col>
      <xdr:colOff>771525</xdr:colOff>
      <xdr:row>31</xdr:row>
      <xdr:rowOff>466725</xdr:rowOff>
    </xdr:to>
    <xdr:pic>
      <xdr:nvPicPr>
        <xdr:cNvPr id="104" name="Picture 169">
          <a:extLst>
            <a:ext uri="{FF2B5EF4-FFF2-40B4-BE49-F238E27FC236}">
              <a16:creationId xmlns:a16="http://schemas.microsoft.com/office/drawing/2014/main" id="{80A3E3BB-5C35-4839-8303-A7D8D34793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95" b="18202"/>
        <a:stretch/>
      </xdr:blipFill>
      <xdr:spPr bwMode="auto">
        <a:xfrm>
          <a:off x="87190" y="13506450"/>
          <a:ext cx="68433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32</xdr:row>
      <xdr:rowOff>19050</xdr:rowOff>
    </xdr:from>
    <xdr:to>
      <xdr:col>1</xdr:col>
      <xdr:colOff>695324</xdr:colOff>
      <xdr:row>32</xdr:row>
      <xdr:rowOff>499782</xdr:rowOff>
    </xdr:to>
    <xdr:pic>
      <xdr:nvPicPr>
        <xdr:cNvPr id="105" name="Picture 170">
          <a:extLst>
            <a:ext uri="{FF2B5EF4-FFF2-40B4-BE49-F238E27FC236}">
              <a16:creationId xmlns:a16="http://schemas.microsoft.com/office/drawing/2014/main" id="{55CAE76D-7BA4-4B62-9D88-342E38D97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3963650"/>
          <a:ext cx="523874" cy="480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34</xdr:row>
      <xdr:rowOff>19050</xdr:rowOff>
    </xdr:from>
    <xdr:to>
      <xdr:col>1</xdr:col>
      <xdr:colOff>676274</xdr:colOff>
      <xdr:row>34</xdr:row>
      <xdr:rowOff>499782</xdr:rowOff>
    </xdr:to>
    <xdr:pic>
      <xdr:nvPicPr>
        <xdr:cNvPr id="106" name="Picture 171">
          <a:extLst>
            <a:ext uri="{FF2B5EF4-FFF2-40B4-BE49-F238E27FC236}">
              <a16:creationId xmlns:a16="http://schemas.microsoft.com/office/drawing/2014/main" id="{E7CDF57A-9B40-4065-B135-2B1E4EA7D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658975"/>
          <a:ext cx="523874" cy="480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26</xdr:row>
      <xdr:rowOff>19050</xdr:rowOff>
    </xdr:from>
    <xdr:to>
      <xdr:col>1</xdr:col>
      <xdr:colOff>662058</xdr:colOff>
      <xdr:row>26</xdr:row>
      <xdr:rowOff>495300</xdr:rowOff>
    </xdr:to>
    <xdr:pic>
      <xdr:nvPicPr>
        <xdr:cNvPr id="122" name="Picture 144">
          <a:extLst>
            <a:ext uri="{FF2B5EF4-FFF2-40B4-BE49-F238E27FC236}">
              <a16:creationId xmlns:a16="http://schemas.microsoft.com/office/drawing/2014/main" id="{E8A1E059-1706-41B0-B907-8B9C20CA1B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51" t="15610" r="22415" b="19027"/>
        <a:stretch/>
      </xdr:blipFill>
      <xdr:spPr bwMode="auto">
        <a:xfrm>
          <a:off x="200025" y="10934700"/>
          <a:ext cx="462033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207065</xdr:colOff>
      <xdr:row>102</xdr:row>
      <xdr:rowOff>16567</xdr:rowOff>
    </xdr:from>
    <xdr:to>
      <xdr:col>1</xdr:col>
      <xdr:colOff>629479</xdr:colOff>
      <xdr:row>102</xdr:row>
      <xdr:rowOff>475937</xdr:rowOff>
    </xdr:to>
    <xdr:pic>
      <xdr:nvPicPr>
        <xdr:cNvPr id="125" name="Picture 159">
          <a:extLst>
            <a:ext uri="{FF2B5EF4-FFF2-40B4-BE49-F238E27FC236}">
              <a16:creationId xmlns:a16="http://schemas.microsoft.com/office/drawing/2014/main" id="{FECF067E-B629-4BD6-9023-B9663DED8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78" t="12433" r="22785" b="12584"/>
        <a:stretch/>
      </xdr:blipFill>
      <xdr:spPr bwMode="auto">
        <a:xfrm>
          <a:off x="207065" y="36252980"/>
          <a:ext cx="422414" cy="459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35</xdr:row>
      <xdr:rowOff>19050</xdr:rowOff>
    </xdr:from>
    <xdr:to>
      <xdr:col>1</xdr:col>
      <xdr:colOff>685800</xdr:colOff>
      <xdr:row>37</xdr:row>
      <xdr:rowOff>4819</xdr:rowOff>
    </xdr:to>
    <xdr:pic>
      <xdr:nvPicPr>
        <xdr:cNvPr id="94" name="Picture 16">
          <a:extLst>
            <a:ext uri="{FF2B5EF4-FFF2-40B4-BE49-F238E27FC236}">
              <a16:creationId xmlns:a16="http://schemas.microsoft.com/office/drawing/2014/main" id="{43463A82-4F69-4308-9509-D34C7B1B7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163800"/>
          <a:ext cx="504825" cy="48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85726</xdr:colOff>
      <xdr:row>37</xdr:row>
      <xdr:rowOff>19050</xdr:rowOff>
    </xdr:from>
    <xdr:to>
      <xdr:col>1</xdr:col>
      <xdr:colOff>790576</xdr:colOff>
      <xdr:row>37</xdr:row>
      <xdr:rowOff>483422</xdr:rowOff>
    </xdr:to>
    <xdr:pic>
      <xdr:nvPicPr>
        <xdr:cNvPr id="107" name="Picture 17">
          <a:extLst>
            <a:ext uri="{FF2B5EF4-FFF2-40B4-BE49-F238E27FC236}">
              <a16:creationId xmlns:a16="http://schemas.microsoft.com/office/drawing/2014/main" id="{1B481126-790C-4991-A107-62D2B9E89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80" b="17284"/>
        <a:stretch/>
      </xdr:blipFill>
      <xdr:spPr bwMode="auto">
        <a:xfrm>
          <a:off x="85726" y="15659100"/>
          <a:ext cx="704850" cy="46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38</xdr:row>
      <xdr:rowOff>66675</xdr:rowOff>
    </xdr:from>
    <xdr:to>
      <xdr:col>1</xdr:col>
      <xdr:colOff>695326</xdr:colOff>
      <xdr:row>38</xdr:row>
      <xdr:rowOff>447675</xdr:rowOff>
    </xdr:to>
    <xdr:pic>
      <xdr:nvPicPr>
        <xdr:cNvPr id="108" name="Picture 18">
          <a:extLst>
            <a:ext uri="{FF2B5EF4-FFF2-40B4-BE49-F238E27FC236}">
              <a16:creationId xmlns:a16="http://schemas.microsoft.com/office/drawing/2014/main" id="{BC823F12-3E18-4794-B083-43FA903890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6" t="8508" r="18919" b="9243"/>
        <a:stretch/>
      </xdr:blipFill>
      <xdr:spPr bwMode="auto">
        <a:xfrm rot="16200000">
          <a:off x="228601" y="16125824"/>
          <a:ext cx="381000" cy="552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59634</xdr:colOff>
      <xdr:row>22</xdr:row>
      <xdr:rowOff>77443</xdr:rowOff>
    </xdr:from>
    <xdr:to>
      <xdr:col>1</xdr:col>
      <xdr:colOff>820221</xdr:colOff>
      <xdr:row>24</xdr:row>
      <xdr:rowOff>182217</xdr:rowOff>
    </xdr:to>
    <xdr:pic>
      <xdr:nvPicPr>
        <xdr:cNvPr id="109" name="Picture 140">
          <a:extLst>
            <a:ext uri="{FF2B5EF4-FFF2-40B4-BE49-F238E27FC236}">
              <a16:creationId xmlns:a16="http://schemas.microsoft.com/office/drawing/2014/main" id="{985B8D43-9F6F-4753-B1F2-1B420C14B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834" y="9240493"/>
          <a:ext cx="760587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245858</xdr:colOff>
      <xdr:row>60</xdr:row>
      <xdr:rowOff>15096</xdr:rowOff>
    </xdr:from>
    <xdr:to>
      <xdr:col>1</xdr:col>
      <xdr:colOff>619126</xdr:colOff>
      <xdr:row>60</xdr:row>
      <xdr:rowOff>496732</xdr:rowOff>
    </xdr:to>
    <xdr:pic>
      <xdr:nvPicPr>
        <xdr:cNvPr id="110" name="Picture 113">
          <a:extLst>
            <a:ext uri="{FF2B5EF4-FFF2-40B4-BE49-F238E27FC236}">
              <a16:creationId xmlns:a16="http://schemas.microsoft.com/office/drawing/2014/main" id="{E9DFB9EF-FEE2-4DD6-8372-D6CD04970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88" t="25926" r="32941" b="24691"/>
        <a:stretch/>
      </xdr:blipFill>
      <xdr:spPr bwMode="auto">
        <a:xfrm>
          <a:off x="245858" y="25380171"/>
          <a:ext cx="373268" cy="481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61</xdr:row>
      <xdr:rowOff>71718</xdr:rowOff>
    </xdr:from>
    <xdr:to>
      <xdr:col>1</xdr:col>
      <xdr:colOff>749653</xdr:colOff>
      <xdr:row>63</xdr:row>
      <xdr:rowOff>200025</xdr:rowOff>
    </xdr:to>
    <xdr:pic>
      <xdr:nvPicPr>
        <xdr:cNvPr id="111" name="Picture 114">
          <a:extLst>
            <a:ext uri="{FF2B5EF4-FFF2-40B4-BE49-F238E27FC236}">
              <a16:creationId xmlns:a16="http://schemas.microsoft.com/office/drawing/2014/main" id="{CA53347B-6327-4DFA-A07E-CCA880073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4665268"/>
          <a:ext cx="654403" cy="623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123826</xdr:colOff>
      <xdr:row>64</xdr:row>
      <xdr:rowOff>19050</xdr:rowOff>
    </xdr:from>
    <xdr:to>
      <xdr:col>1</xdr:col>
      <xdr:colOff>742950</xdr:colOff>
      <xdr:row>65</xdr:row>
      <xdr:rowOff>240166</xdr:rowOff>
    </xdr:to>
    <xdr:pic>
      <xdr:nvPicPr>
        <xdr:cNvPr id="112" name="Picture 115">
          <a:extLst>
            <a:ext uri="{FF2B5EF4-FFF2-40B4-BE49-F238E27FC236}">
              <a16:creationId xmlns:a16="http://schemas.microsoft.com/office/drawing/2014/main" id="{2B78CC58-D802-48A5-846F-3386895FB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6" b="14550"/>
        <a:stretch/>
      </xdr:blipFill>
      <xdr:spPr bwMode="auto">
        <a:xfrm>
          <a:off x="123826" y="26127075"/>
          <a:ext cx="619124" cy="46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83</xdr:row>
      <xdr:rowOff>219075</xdr:rowOff>
    </xdr:from>
    <xdr:to>
      <xdr:col>1</xdr:col>
      <xdr:colOff>828675</xdr:colOff>
      <xdr:row>87</xdr:row>
      <xdr:rowOff>0</xdr:rowOff>
    </xdr:to>
    <xdr:pic>
      <xdr:nvPicPr>
        <xdr:cNvPr id="113" name="Picture 124">
          <a:extLst>
            <a:ext uri="{FF2B5EF4-FFF2-40B4-BE49-F238E27FC236}">
              <a16:creationId xmlns:a16="http://schemas.microsoft.com/office/drawing/2014/main" id="{6C1A69A2-543C-430F-9576-807D8CA74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0975300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19050</xdr:colOff>
      <xdr:row>110</xdr:row>
      <xdr:rowOff>19050</xdr:rowOff>
    </xdr:from>
    <xdr:ext cx="1266825" cy="284893"/>
    <xdr:pic>
      <xdr:nvPicPr>
        <xdr:cNvPr id="114" name="Рисунок 113">
          <a:extLst>
            <a:ext uri="{FF2B5EF4-FFF2-40B4-BE49-F238E27FC236}">
              <a16:creationId xmlns:a16="http://schemas.microsoft.com/office/drawing/2014/main" id="{6C5E01EC-C856-4A19-9B90-3C6980D9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9050" y="38823900"/>
          <a:ext cx="1266825" cy="284893"/>
        </a:xfrm>
        <a:prstGeom prst="rect">
          <a:avLst/>
        </a:prstGeom>
      </xdr:spPr>
    </xdr:pic>
    <xdr:clientData/>
  </xdr:oneCellAnchor>
  <xdr:twoCellAnchor editAs="oneCell">
    <xdr:from>
      <xdr:col>0</xdr:col>
      <xdr:colOff>9525</xdr:colOff>
      <xdr:row>0</xdr:row>
      <xdr:rowOff>57150</xdr:rowOff>
    </xdr:from>
    <xdr:to>
      <xdr:col>2</xdr:col>
      <xdr:colOff>192534</xdr:colOff>
      <xdr:row>0</xdr:row>
      <xdr:rowOff>590550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F8837582-CEAA-47A5-9BE9-B3404B10A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57150"/>
          <a:ext cx="1754634" cy="533400"/>
        </a:xfrm>
        <a:prstGeom prst="rect">
          <a:avLst/>
        </a:prstGeom>
      </xdr:spPr>
    </xdr:pic>
    <xdr:clientData/>
  </xdr:twoCellAnchor>
  <xdr:twoCellAnchor>
    <xdr:from>
      <xdr:col>1</xdr:col>
      <xdr:colOff>182219</xdr:colOff>
      <xdr:row>8</xdr:row>
      <xdr:rowOff>91110</xdr:rowOff>
    </xdr:from>
    <xdr:to>
      <xdr:col>1</xdr:col>
      <xdr:colOff>752496</xdr:colOff>
      <xdr:row>10</xdr:row>
      <xdr:rowOff>41161</xdr:rowOff>
    </xdr:to>
    <xdr:pic>
      <xdr:nvPicPr>
        <xdr:cNvPr id="66" name="Picture 9">
          <a:extLst>
            <a:ext uri="{FF2B5EF4-FFF2-40B4-BE49-F238E27FC236}">
              <a16:creationId xmlns:a16="http://schemas.microsoft.com/office/drawing/2014/main" id="{8FA858CF-2FF7-42EB-AE2F-A05CA0132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027369">
          <a:off x="981005" y="3168584"/>
          <a:ext cx="645791" cy="570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78</xdr:row>
      <xdr:rowOff>28575</xdr:rowOff>
    </xdr:from>
    <xdr:to>
      <xdr:col>1</xdr:col>
      <xdr:colOff>819150</xdr:colOff>
      <xdr:row>80</xdr:row>
      <xdr:rowOff>228600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7069B3C-11D5-4DAB-830A-E1F9E0CCE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62000" y="29813250"/>
          <a:ext cx="695325" cy="695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57150</xdr:rowOff>
    </xdr:from>
    <xdr:to>
      <xdr:col>0</xdr:col>
      <xdr:colOff>1764159</xdr:colOff>
      <xdr:row>0</xdr:row>
      <xdr:rowOff>590550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49E68D6-378B-4DB1-81CE-076B99FAF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57150"/>
          <a:ext cx="1754634" cy="533400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112</xdr:row>
      <xdr:rowOff>19050</xdr:rowOff>
    </xdr:from>
    <xdr:ext cx="1371600" cy="308456"/>
    <xdr:pic>
      <xdr:nvPicPr>
        <xdr:cNvPr id="39" name="Рисунок 38">
          <a:extLst>
            <a:ext uri="{FF2B5EF4-FFF2-40B4-BE49-F238E27FC236}">
              <a16:creationId xmlns:a16="http://schemas.microsoft.com/office/drawing/2014/main" id="{F816B6FF-9121-485D-AC3B-5EB1BC0A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9002375"/>
          <a:ext cx="1371600" cy="308456"/>
        </a:xfrm>
        <a:prstGeom prst="rect">
          <a:avLst/>
        </a:prstGeom>
      </xdr:spPr>
    </xdr:pic>
    <xdr:clientData/>
  </xdr:oneCellAnchor>
  <xdr:twoCellAnchor editAs="oneCell">
    <xdr:from>
      <xdr:col>0</xdr:col>
      <xdr:colOff>335758</xdr:colOff>
      <xdr:row>21</xdr:row>
      <xdr:rowOff>28575</xdr:rowOff>
    </xdr:from>
    <xdr:to>
      <xdr:col>0</xdr:col>
      <xdr:colOff>1758158</xdr:colOff>
      <xdr:row>33</xdr:row>
      <xdr:rowOff>66675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611E7DE2-B3EB-4E9F-A8F5-C9F89A5CE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758" y="7562850"/>
          <a:ext cx="1422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293719</xdr:colOff>
      <xdr:row>38</xdr:row>
      <xdr:rowOff>28575</xdr:rowOff>
    </xdr:from>
    <xdr:to>
      <xdr:col>0</xdr:col>
      <xdr:colOff>1812810</xdr:colOff>
      <xdr:row>42</xdr:row>
      <xdr:rowOff>438151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C2D7AC6C-7F55-4DE2-8D8C-504DD6A09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19" y="10801350"/>
          <a:ext cx="1519091" cy="2238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419101</xdr:colOff>
      <xdr:row>44</xdr:row>
      <xdr:rowOff>28576</xdr:rowOff>
    </xdr:from>
    <xdr:to>
      <xdr:col>0</xdr:col>
      <xdr:colOff>1666875</xdr:colOff>
      <xdr:row>57</xdr:row>
      <xdr:rowOff>152856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A643A663-B3C2-4DEC-A6D5-60D9B432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12420601"/>
          <a:ext cx="1247774" cy="2600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59</xdr:row>
      <xdr:rowOff>28576</xdr:rowOff>
    </xdr:from>
    <xdr:to>
      <xdr:col>0</xdr:col>
      <xdr:colOff>1609724</xdr:colOff>
      <xdr:row>68</xdr:row>
      <xdr:rowOff>183614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D0250E6E-3ED1-4966-94F2-A5CECC18C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5278101"/>
          <a:ext cx="1066799" cy="186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73</xdr:row>
      <xdr:rowOff>57150</xdr:rowOff>
    </xdr:from>
    <xdr:to>
      <xdr:col>0</xdr:col>
      <xdr:colOff>1544053</xdr:colOff>
      <xdr:row>78</xdr:row>
      <xdr:rowOff>169016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9B929F57-F528-454C-8210-83D694DCC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402175"/>
          <a:ext cx="1086853" cy="1064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79</xdr:row>
      <xdr:rowOff>38100</xdr:rowOff>
    </xdr:from>
    <xdr:to>
      <xdr:col>0</xdr:col>
      <xdr:colOff>1578481</xdr:colOff>
      <xdr:row>83</xdr:row>
      <xdr:rowOff>77364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2E0901CA-F65A-482E-AD46-FECCC7E08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526125"/>
          <a:ext cx="1121281" cy="801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457201</xdr:colOff>
      <xdr:row>83</xdr:row>
      <xdr:rowOff>28574</xdr:rowOff>
    </xdr:from>
    <xdr:to>
      <xdr:col>0</xdr:col>
      <xdr:colOff>1589886</xdr:colOff>
      <xdr:row>88</xdr:row>
      <xdr:rowOff>176319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C077DAA4-9830-4E74-B05A-667CCE60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19278599"/>
          <a:ext cx="1132685" cy="1100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89</xdr:row>
      <xdr:rowOff>57150</xdr:rowOff>
    </xdr:from>
    <xdr:to>
      <xdr:col>0</xdr:col>
      <xdr:colOff>1575919</xdr:colOff>
      <xdr:row>94</xdr:row>
      <xdr:rowOff>180975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221AE85C-326B-49D5-A3B0-F038AECEB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0450175"/>
          <a:ext cx="1118719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657226</xdr:colOff>
      <xdr:row>105</xdr:row>
      <xdr:rowOff>85726</xdr:rowOff>
    </xdr:from>
    <xdr:ext cx="702684" cy="695324"/>
    <xdr:pic>
      <xdr:nvPicPr>
        <xdr:cNvPr id="25" name="Рисунок 24">
          <a:extLst>
            <a:ext uri="{FF2B5EF4-FFF2-40B4-BE49-F238E27FC236}">
              <a16:creationId xmlns:a16="http://schemas.microsoft.com/office/drawing/2014/main" id="{74BB34F7-73D8-4317-8DF3-FD20A9CE7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25441276"/>
          <a:ext cx="702684" cy="69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790576</xdr:colOff>
      <xdr:row>107</xdr:row>
      <xdr:rowOff>19051</xdr:rowOff>
    </xdr:from>
    <xdr:ext cx="432231" cy="361950"/>
    <xdr:pic>
      <xdr:nvPicPr>
        <xdr:cNvPr id="26" name="Рисунок 25">
          <a:extLst>
            <a:ext uri="{FF2B5EF4-FFF2-40B4-BE49-F238E27FC236}">
              <a16:creationId xmlns:a16="http://schemas.microsoft.com/office/drawing/2014/main" id="{14AB1F2E-50AE-4A42-BE06-55E587060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20" b="5977"/>
        <a:stretch/>
      </xdr:blipFill>
      <xdr:spPr bwMode="auto">
        <a:xfrm>
          <a:off x="790576" y="26212801"/>
          <a:ext cx="432231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771526</xdr:colOff>
      <xdr:row>108</xdr:row>
      <xdr:rowOff>28576</xdr:rowOff>
    </xdr:from>
    <xdr:ext cx="418205" cy="380999"/>
    <xdr:pic>
      <xdr:nvPicPr>
        <xdr:cNvPr id="27" name="Рисунок 26">
          <a:extLst>
            <a:ext uri="{FF2B5EF4-FFF2-40B4-BE49-F238E27FC236}">
              <a16:creationId xmlns:a16="http://schemas.microsoft.com/office/drawing/2014/main" id="{FF9D23E5-4CE9-429E-BFAA-61082269FB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5498" r="3436" b="6529"/>
        <a:stretch/>
      </xdr:blipFill>
      <xdr:spPr bwMode="auto">
        <a:xfrm>
          <a:off x="771526" y="26641426"/>
          <a:ext cx="418205" cy="380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800102</xdr:colOff>
      <xdr:row>109</xdr:row>
      <xdr:rowOff>19052</xdr:rowOff>
    </xdr:from>
    <xdr:ext cx="390523" cy="390523"/>
    <xdr:pic>
      <xdr:nvPicPr>
        <xdr:cNvPr id="28" name="Рисунок 27">
          <a:extLst>
            <a:ext uri="{FF2B5EF4-FFF2-40B4-BE49-F238E27FC236}">
              <a16:creationId xmlns:a16="http://schemas.microsoft.com/office/drawing/2014/main" id="{03EB8AB9-68DC-44AD-8863-A03C5AA0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2" y="27051002"/>
          <a:ext cx="390523" cy="390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790575</xdr:colOff>
      <xdr:row>110</xdr:row>
      <xdr:rowOff>19051</xdr:rowOff>
    </xdr:from>
    <xdr:ext cx="438816" cy="380999"/>
    <xdr:pic>
      <xdr:nvPicPr>
        <xdr:cNvPr id="29" name="Рисунок 28">
          <a:extLst>
            <a:ext uri="{FF2B5EF4-FFF2-40B4-BE49-F238E27FC236}">
              <a16:creationId xmlns:a16="http://schemas.microsoft.com/office/drawing/2014/main" id="{94A80EED-0B40-4BE4-AA1C-36E8AF2EF4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2" t="7691" r="2539" b="9937"/>
        <a:stretch/>
      </xdr:blipFill>
      <xdr:spPr bwMode="auto">
        <a:xfrm>
          <a:off x="790575" y="24041101"/>
          <a:ext cx="438816" cy="380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28575</xdr:colOff>
      <xdr:row>7</xdr:row>
      <xdr:rowOff>0</xdr:rowOff>
    </xdr:from>
    <xdr:to>
      <xdr:col>0</xdr:col>
      <xdr:colOff>2057400</xdr:colOff>
      <xdr:row>14</xdr:row>
      <xdr:rowOff>26338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68388A9-E3F5-42EF-ACCA-975C9A44F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" y="1752600"/>
          <a:ext cx="2028825" cy="13598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488950</xdr:colOff>
      <xdr:row>4</xdr:row>
      <xdr:rowOff>76202</xdr:rowOff>
    </xdr:from>
    <xdr:to>
      <xdr:col>0</xdr:col>
      <xdr:colOff>1124253</xdr:colOff>
      <xdr:row>5</xdr:row>
      <xdr:rowOff>335756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A02C5362-2A84-430A-B4C4-F0463858D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1400177"/>
          <a:ext cx="635303" cy="659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601134</xdr:colOff>
      <xdr:row>6</xdr:row>
      <xdr:rowOff>19051</xdr:rowOff>
    </xdr:from>
    <xdr:to>
      <xdr:col>0</xdr:col>
      <xdr:colOff>1033365</xdr:colOff>
      <xdr:row>6</xdr:row>
      <xdr:rowOff>390525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9DB7C4B4-F6B2-4FA6-B7B4-7E4BE4946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20" b="5977"/>
        <a:stretch/>
      </xdr:blipFill>
      <xdr:spPr bwMode="auto">
        <a:xfrm>
          <a:off x="601134" y="2143126"/>
          <a:ext cx="432231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599017</xdr:colOff>
      <xdr:row>7</xdr:row>
      <xdr:rowOff>28576</xdr:rowOff>
    </xdr:from>
    <xdr:to>
      <xdr:col>0</xdr:col>
      <xdr:colOff>1017222</xdr:colOff>
      <xdr:row>7</xdr:row>
      <xdr:rowOff>390525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EB069A7E-573C-42E0-AFD5-13D567C83A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5498" r="3436" b="6529"/>
        <a:stretch/>
      </xdr:blipFill>
      <xdr:spPr bwMode="auto">
        <a:xfrm>
          <a:off x="599017" y="2552701"/>
          <a:ext cx="418205" cy="3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57151</xdr:rowOff>
    </xdr:from>
    <xdr:to>
      <xdr:col>1</xdr:col>
      <xdr:colOff>116334</xdr:colOff>
      <xdr:row>0</xdr:row>
      <xdr:rowOff>600075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8F25B20A-F6AE-42A2-B826-642F288A9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57151"/>
          <a:ext cx="1754634" cy="542924"/>
        </a:xfrm>
        <a:prstGeom prst="rect">
          <a:avLst/>
        </a:prstGeom>
      </xdr:spPr>
    </xdr:pic>
    <xdr:clientData/>
  </xdr:twoCellAnchor>
  <xdr:twoCellAnchor editAs="oneCell">
    <xdr:from>
      <xdr:col>0</xdr:col>
      <xdr:colOff>629710</xdr:colOff>
      <xdr:row>8</xdr:row>
      <xdr:rowOff>19052</xdr:rowOff>
    </xdr:from>
    <xdr:to>
      <xdr:col>0</xdr:col>
      <xdr:colOff>1020233</xdr:colOff>
      <xdr:row>8</xdr:row>
      <xdr:rowOff>371475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15FCD01A-6A78-4E90-BC43-CACBC1553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710" y="2943227"/>
          <a:ext cx="390523" cy="352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9</xdr:row>
      <xdr:rowOff>7146</xdr:rowOff>
    </xdr:from>
    <xdr:to>
      <xdr:col>0</xdr:col>
      <xdr:colOff>1029366</xdr:colOff>
      <xdr:row>9</xdr:row>
      <xdr:rowOff>397670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B2188B40-9FB1-4A86-968E-7CB747E7F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2" t="7691" r="2539" b="9937"/>
        <a:stretch/>
      </xdr:blipFill>
      <xdr:spPr bwMode="auto">
        <a:xfrm>
          <a:off x="590550" y="3331371"/>
          <a:ext cx="438816" cy="390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339590</xdr:colOff>
      <xdr:row>127</xdr:row>
      <xdr:rowOff>47625</xdr:rowOff>
    </xdr:from>
    <xdr:to>
      <xdr:col>0</xdr:col>
      <xdr:colOff>1373942</xdr:colOff>
      <xdr:row>132</xdr:row>
      <xdr:rowOff>133350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EA2FBF42-BB7E-4618-97F9-6D3D97E4B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9590" y="27708225"/>
          <a:ext cx="103435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419099</xdr:colOff>
      <xdr:row>114</xdr:row>
      <xdr:rowOff>133350</xdr:rowOff>
    </xdr:from>
    <xdr:to>
      <xdr:col>0</xdr:col>
      <xdr:colOff>1247774</xdr:colOff>
      <xdr:row>119</xdr:row>
      <xdr:rowOff>70741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BF718B79-93D4-46E6-B2EB-9156466A6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9099" y="25003125"/>
          <a:ext cx="828675" cy="899416"/>
        </a:xfrm>
        <a:prstGeom prst="rect">
          <a:avLst/>
        </a:prstGeom>
      </xdr:spPr>
    </xdr:pic>
    <xdr:clientData/>
  </xdr:twoCellAnchor>
  <xdr:twoCellAnchor editAs="oneCell">
    <xdr:from>
      <xdr:col>0</xdr:col>
      <xdr:colOff>632884</xdr:colOff>
      <xdr:row>121</xdr:row>
      <xdr:rowOff>28576</xdr:rowOff>
    </xdr:from>
    <xdr:to>
      <xdr:col>0</xdr:col>
      <xdr:colOff>990599</xdr:colOff>
      <xdr:row>122</xdr:row>
      <xdr:rowOff>185882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C1B39DC3-20EB-4CA1-AB17-E76DF1C21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2884" y="26050876"/>
          <a:ext cx="357715" cy="376381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159</xdr:row>
      <xdr:rowOff>19050</xdr:rowOff>
    </xdr:from>
    <xdr:ext cx="1371600" cy="308456"/>
    <xdr:pic>
      <xdr:nvPicPr>
        <xdr:cNvPr id="62" name="Рисунок 61">
          <a:extLst>
            <a:ext uri="{FF2B5EF4-FFF2-40B4-BE49-F238E27FC236}">
              <a16:creationId xmlns:a16="http://schemas.microsoft.com/office/drawing/2014/main" id="{7CC5C680-1E4A-4C50-B086-284E52668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050" y="28270200"/>
          <a:ext cx="1371600" cy="308456"/>
        </a:xfrm>
        <a:prstGeom prst="rect">
          <a:avLst/>
        </a:prstGeom>
      </xdr:spPr>
    </xdr:pic>
    <xdr:clientData/>
  </xdr:oneCellAnchor>
  <xdr:twoCellAnchor editAs="oneCell">
    <xdr:from>
      <xdr:col>0</xdr:col>
      <xdr:colOff>137211</xdr:colOff>
      <xdr:row>140</xdr:row>
      <xdr:rowOff>66673</xdr:rowOff>
    </xdr:from>
    <xdr:to>
      <xdr:col>0</xdr:col>
      <xdr:colOff>1533525</xdr:colOff>
      <xdr:row>145</xdr:row>
      <xdr:rowOff>28574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D7FBE00B-FEAC-4B26-AD80-92CFD53839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9857" t="4250" r="9428" b="3250"/>
        <a:stretch/>
      </xdr:blipFill>
      <xdr:spPr>
        <a:xfrm>
          <a:off x="137211" y="30260923"/>
          <a:ext cx="1396314" cy="914401"/>
        </a:xfrm>
        <a:prstGeom prst="rect">
          <a:avLst/>
        </a:prstGeom>
      </xdr:spPr>
    </xdr:pic>
    <xdr:clientData/>
  </xdr:twoCellAnchor>
  <xdr:twoCellAnchor editAs="oneCell">
    <xdr:from>
      <xdr:col>0</xdr:col>
      <xdr:colOff>218016</xdr:colOff>
      <xdr:row>147</xdr:row>
      <xdr:rowOff>190500</xdr:rowOff>
    </xdr:from>
    <xdr:to>
      <xdr:col>0</xdr:col>
      <xdr:colOff>1438275</xdr:colOff>
      <xdr:row>156</xdr:row>
      <xdr:rowOff>5420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6EF3DC6F-DB79-4C13-9365-294984EE4F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6718" t="3952" r="1581" b="5138"/>
        <a:stretch/>
      </xdr:blipFill>
      <xdr:spPr>
        <a:xfrm>
          <a:off x="218016" y="32232600"/>
          <a:ext cx="1220259" cy="154847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</xdr:row>
      <xdr:rowOff>114300</xdr:rowOff>
    </xdr:from>
    <xdr:to>
      <xdr:col>0</xdr:col>
      <xdr:colOff>1619625</xdr:colOff>
      <xdr:row>26</xdr:row>
      <xdr:rowOff>38100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3C35F23-6489-4D16-9DF5-6FAC54074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505575"/>
          <a:ext cx="160057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41</xdr:row>
      <xdr:rowOff>152401</xdr:rowOff>
    </xdr:from>
    <xdr:to>
      <xdr:col>0</xdr:col>
      <xdr:colOff>1628775</xdr:colOff>
      <xdr:row>51</xdr:row>
      <xdr:rowOff>154436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8FC7969-2E0E-4F3A-AF0C-DD8C46760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" y="10325101"/>
          <a:ext cx="1609725" cy="190703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65</xdr:row>
      <xdr:rowOff>142875</xdr:rowOff>
    </xdr:from>
    <xdr:to>
      <xdr:col>0</xdr:col>
      <xdr:colOff>1621837</xdr:colOff>
      <xdr:row>69</xdr:row>
      <xdr:rowOff>76200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92A31E38-D9E7-4C29-9C7E-CC3FC16CF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4754225"/>
          <a:ext cx="1602787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85</xdr:row>
      <xdr:rowOff>114300</xdr:rowOff>
    </xdr:from>
    <xdr:to>
      <xdr:col>0</xdr:col>
      <xdr:colOff>1628775</xdr:colOff>
      <xdr:row>92</xdr:row>
      <xdr:rowOff>26227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4055ECE-6661-4A76-AF16-2A0368BC4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8488025"/>
          <a:ext cx="1609725" cy="1312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102</xdr:row>
      <xdr:rowOff>171451</xdr:rowOff>
    </xdr:from>
    <xdr:to>
      <xdr:col>0</xdr:col>
      <xdr:colOff>1619251</xdr:colOff>
      <xdr:row>112</xdr:row>
      <xdr:rowOff>47893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E91B6A63-D42F-4689-87F3-F4868415E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21917026"/>
          <a:ext cx="1600200" cy="1876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17</xdr:row>
      <xdr:rowOff>47625</xdr:rowOff>
    </xdr:from>
    <xdr:to>
      <xdr:col>1</xdr:col>
      <xdr:colOff>1492251</xdr:colOff>
      <xdr:row>21</xdr:row>
      <xdr:rowOff>67608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4971F5B-7D2E-4D38-97CA-00A289667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6825" y="4048125"/>
          <a:ext cx="930276" cy="820083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36</xdr:row>
      <xdr:rowOff>9525</xdr:rowOff>
    </xdr:from>
    <xdr:ext cx="1314450" cy="295604"/>
    <xdr:pic>
      <xdr:nvPicPr>
        <xdr:cNvPr id="5" name="Рисунок 4">
          <a:extLst>
            <a:ext uri="{FF2B5EF4-FFF2-40B4-BE49-F238E27FC236}">
              <a16:creationId xmlns:a16="http://schemas.microsoft.com/office/drawing/2014/main" id="{610C2CD8-E815-4204-903C-7B9A445FC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8248650"/>
          <a:ext cx="1314450" cy="295604"/>
        </a:xfrm>
        <a:prstGeom prst="rect">
          <a:avLst/>
        </a:prstGeom>
      </xdr:spPr>
    </xdr:pic>
    <xdr:clientData/>
  </xdr:oneCellAnchor>
  <xdr:twoCellAnchor editAs="oneCell">
    <xdr:from>
      <xdr:col>1</xdr:col>
      <xdr:colOff>52275</xdr:colOff>
      <xdr:row>32</xdr:row>
      <xdr:rowOff>31875</xdr:rowOff>
    </xdr:from>
    <xdr:to>
      <xdr:col>1</xdr:col>
      <xdr:colOff>1495425</xdr:colOff>
      <xdr:row>34</xdr:row>
      <xdr:rowOff>304802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9ACBA23-6E1C-45E6-8D51-04867498E1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246" t="21675" r="5827" b="15964"/>
        <a:stretch/>
      </xdr:blipFill>
      <xdr:spPr>
        <a:xfrm>
          <a:off x="757125" y="7013700"/>
          <a:ext cx="1443150" cy="920627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1190626</xdr:colOff>
      <xdr:row>14</xdr:row>
      <xdr:rowOff>104776</xdr:rowOff>
    </xdr:from>
    <xdr:to>
      <xdr:col>1</xdr:col>
      <xdr:colOff>1533526</xdr:colOff>
      <xdr:row>16</xdr:row>
      <xdr:rowOff>47626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9422EED-6291-453D-9051-C2B25751C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95476" y="3505201"/>
          <a:ext cx="342900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57150</xdr:rowOff>
    </xdr:from>
    <xdr:to>
      <xdr:col>1</xdr:col>
      <xdr:colOff>1059309</xdr:colOff>
      <xdr:row>0</xdr:row>
      <xdr:rowOff>590550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BEA3498F-27B7-404B-8AF5-737735763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57150"/>
          <a:ext cx="1754634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</xdr:row>
      <xdr:rowOff>19050</xdr:rowOff>
    </xdr:from>
    <xdr:to>
      <xdr:col>1</xdr:col>
      <xdr:colOff>895350</xdr:colOff>
      <xdr:row>9</xdr:row>
      <xdr:rowOff>95250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96FF6E9-A230-46C4-A999-EA419651D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3900" y="16287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407406</xdr:colOff>
      <xdr:row>26</xdr:row>
      <xdr:rowOff>85726</xdr:rowOff>
    </xdr:from>
    <xdr:to>
      <xdr:col>1</xdr:col>
      <xdr:colOff>1495426</xdr:colOff>
      <xdr:row>30</xdr:row>
      <xdr:rowOff>38308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D026A10-2AA6-4BE7-8F4B-F2B301B158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306" t="19649" r="3514" b="24920"/>
        <a:stretch/>
      </xdr:blipFill>
      <xdr:spPr>
        <a:xfrm>
          <a:off x="1112256" y="5876926"/>
          <a:ext cx="1088020" cy="75268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23</xdr:row>
      <xdr:rowOff>38100</xdr:rowOff>
    </xdr:from>
    <xdr:to>
      <xdr:col>1</xdr:col>
      <xdr:colOff>927349</xdr:colOff>
      <xdr:row>26</xdr:row>
      <xdr:rowOff>169221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D71E0D2-E0CF-45FD-AECB-649349B4F2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8700" t="12868" r="9560" b="16911"/>
        <a:stretch/>
      </xdr:blipFill>
      <xdr:spPr>
        <a:xfrm>
          <a:off x="781051" y="5229225"/>
          <a:ext cx="851148" cy="731196"/>
        </a:xfrm>
        <a:prstGeom prst="rect">
          <a:avLst/>
        </a:prstGeom>
      </xdr:spPr>
    </xdr:pic>
    <xdr:clientData/>
  </xdr:twoCellAnchor>
  <xdr:twoCellAnchor editAs="oneCell">
    <xdr:from>
      <xdr:col>1</xdr:col>
      <xdr:colOff>723899</xdr:colOff>
      <xdr:row>7</xdr:row>
      <xdr:rowOff>76294</xdr:rowOff>
    </xdr:from>
    <xdr:to>
      <xdr:col>1</xdr:col>
      <xdr:colOff>1495425</xdr:colOff>
      <xdr:row>12</xdr:row>
      <xdr:rowOff>64765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ED966A49-9A02-4566-9106-8C389CB7B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28749" y="2086069"/>
          <a:ext cx="771526" cy="98859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14</xdr:row>
      <xdr:rowOff>19050</xdr:rowOff>
    </xdr:from>
    <xdr:to>
      <xdr:col>1</xdr:col>
      <xdr:colOff>904875</xdr:colOff>
      <xdr:row>18</xdr:row>
      <xdr:rowOff>95250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1B9BFDAD-553A-4117-8AD7-0B732DA4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3425" y="3419475"/>
          <a:ext cx="876300" cy="876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53</xdr:row>
      <xdr:rowOff>9525</xdr:rowOff>
    </xdr:from>
    <xdr:ext cx="1371600" cy="308456"/>
    <xdr:pic>
      <xdr:nvPicPr>
        <xdr:cNvPr id="4" name="Рисунок 3">
          <a:extLst>
            <a:ext uri="{FF2B5EF4-FFF2-40B4-BE49-F238E27FC236}">
              <a16:creationId xmlns:a16="http://schemas.microsoft.com/office/drawing/2014/main" id="{CAB51C88-EE70-4463-8D14-7A3E162B5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8734425"/>
          <a:ext cx="1371600" cy="308456"/>
        </a:xfrm>
        <a:prstGeom prst="rect">
          <a:avLst/>
        </a:prstGeom>
      </xdr:spPr>
    </xdr:pic>
    <xdr:clientData/>
  </xdr:oneCellAnchor>
  <xdr:twoCellAnchor editAs="oneCell">
    <xdr:from>
      <xdr:col>1</xdr:col>
      <xdr:colOff>238125</xdr:colOff>
      <xdr:row>5</xdr:row>
      <xdr:rowOff>59056</xdr:rowOff>
    </xdr:from>
    <xdr:to>
      <xdr:col>1</xdr:col>
      <xdr:colOff>513361</xdr:colOff>
      <xdr:row>7</xdr:row>
      <xdr:rowOff>268829</xdr:rowOff>
    </xdr:to>
    <xdr:pic>
      <xdr:nvPicPr>
        <xdr:cNvPr id="11" name="image2.png">
          <a:extLst>
            <a:ext uri="{FF2B5EF4-FFF2-40B4-BE49-F238E27FC236}">
              <a16:creationId xmlns:a16="http://schemas.microsoft.com/office/drawing/2014/main" id="{06C0F1F0-ECFF-4BCD-AC2E-23B14582A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8675" y="1592581"/>
          <a:ext cx="275236" cy="838423"/>
        </a:xfrm>
        <a:prstGeom prst="rect">
          <a:avLst/>
        </a:prstGeom>
      </xdr:spPr>
    </xdr:pic>
    <xdr:clientData/>
  </xdr:twoCellAnchor>
  <xdr:twoCellAnchor editAs="oneCell">
    <xdr:from>
      <xdr:col>1</xdr:col>
      <xdr:colOff>822961</xdr:colOff>
      <xdr:row>5</xdr:row>
      <xdr:rowOff>47627</xdr:rowOff>
    </xdr:from>
    <xdr:to>
      <xdr:col>1</xdr:col>
      <xdr:colOff>1143000</xdr:colOff>
      <xdr:row>7</xdr:row>
      <xdr:rowOff>281307</xdr:rowOff>
    </xdr:to>
    <xdr:pic>
      <xdr:nvPicPr>
        <xdr:cNvPr id="12" name="image3.jpeg">
          <a:extLst>
            <a:ext uri="{FF2B5EF4-FFF2-40B4-BE49-F238E27FC236}">
              <a16:creationId xmlns:a16="http://schemas.microsoft.com/office/drawing/2014/main" id="{05EE23C5-F170-4D80-A2F0-122911F12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13511" y="1581152"/>
          <a:ext cx="320039" cy="86233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16</xdr:row>
      <xdr:rowOff>123825</xdr:rowOff>
    </xdr:from>
    <xdr:to>
      <xdr:col>1</xdr:col>
      <xdr:colOff>1237624</xdr:colOff>
      <xdr:row>21</xdr:row>
      <xdr:rowOff>161924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50957B6-86D8-4C1A-B9ED-93D6E619F0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2257" b="3795"/>
        <a:stretch/>
      </xdr:blipFill>
      <xdr:spPr>
        <a:xfrm>
          <a:off x="733426" y="4848225"/>
          <a:ext cx="1094748" cy="127634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23</xdr:row>
      <xdr:rowOff>19049</xdr:rowOff>
    </xdr:from>
    <xdr:to>
      <xdr:col>1</xdr:col>
      <xdr:colOff>1095375</xdr:colOff>
      <xdr:row>25</xdr:row>
      <xdr:rowOff>239814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AC6A0FB-7B39-4FFE-9A63-2E64AF7E51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7896" b="14464"/>
        <a:stretch/>
      </xdr:blipFill>
      <xdr:spPr>
        <a:xfrm>
          <a:off x="933450" y="6419849"/>
          <a:ext cx="752475" cy="716065"/>
        </a:xfrm>
        <a:prstGeom prst="rect">
          <a:avLst/>
        </a:prstGeom>
      </xdr:spPr>
    </xdr:pic>
    <xdr:clientData/>
  </xdr:twoCellAnchor>
  <xdr:oneCellAnchor>
    <xdr:from>
      <xdr:col>1</xdr:col>
      <xdr:colOff>257175</xdr:colOff>
      <xdr:row>27</xdr:row>
      <xdr:rowOff>38100</xdr:rowOff>
    </xdr:from>
    <xdr:ext cx="895350" cy="1157624"/>
    <xdr:pic>
      <xdr:nvPicPr>
        <xdr:cNvPr id="20" name="Рисунок 19">
          <a:extLst>
            <a:ext uri="{FF2B5EF4-FFF2-40B4-BE49-F238E27FC236}">
              <a16:creationId xmlns:a16="http://schemas.microsoft.com/office/drawing/2014/main" id="{E7ADE29F-64BE-4BC2-9A9C-B76F4C0A5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952" t="8717" r="30984" b="5772"/>
        <a:stretch/>
      </xdr:blipFill>
      <xdr:spPr>
        <a:xfrm>
          <a:off x="847725" y="7372350"/>
          <a:ext cx="895350" cy="1157624"/>
        </a:xfrm>
        <a:prstGeom prst="rect">
          <a:avLst/>
        </a:prstGeom>
      </xdr:spPr>
    </xdr:pic>
    <xdr:clientData/>
  </xdr:oneCellAnchor>
  <xdr:twoCellAnchor editAs="oneCell">
    <xdr:from>
      <xdr:col>1</xdr:col>
      <xdr:colOff>381001</xdr:colOff>
      <xdr:row>36</xdr:row>
      <xdr:rowOff>19050</xdr:rowOff>
    </xdr:from>
    <xdr:to>
      <xdr:col>1</xdr:col>
      <xdr:colOff>971550</xdr:colOff>
      <xdr:row>39</xdr:row>
      <xdr:rowOff>225769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887D0C97-1071-4798-A14D-368ADE2516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6250" r="44897" b="781"/>
        <a:stretch/>
      </xdr:blipFill>
      <xdr:spPr>
        <a:xfrm>
          <a:off x="1209676" y="9677400"/>
          <a:ext cx="590549" cy="949669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41</xdr:row>
      <xdr:rowOff>19050</xdr:rowOff>
    </xdr:from>
    <xdr:to>
      <xdr:col>1</xdr:col>
      <xdr:colOff>923925</xdr:colOff>
      <xdr:row>44</xdr:row>
      <xdr:rowOff>225899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DEC3F23D-FB46-4E00-B9F6-675C2EC7D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t="11833" r="27033" b="11043"/>
        <a:stretch/>
      </xdr:blipFill>
      <xdr:spPr>
        <a:xfrm>
          <a:off x="1247775" y="10858500"/>
          <a:ext cx="504825" cy="94979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46</xdr:row>
      <xdr:rowOff>19051</xdr:rowOff>
    </xdr:from>
    <xdr:to>
      <xdr:col>1</xdr:col>
      <xdr:colOff>1133475</xdr:colOff>
      <xdr:row>49</xdr:row>
      <xdr:rowOff>230091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BD32C6B3-0FE2-4E89-85FA-563D77CBFD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51" t="5586" r="9339" b="1569"/>
        <a:stretch/>
      </xdr:blipFill>
      <xdr:spPr>
        <a:xfrm>
          <a:off x="981075" y="12039601"/>
          <a:ext cx="981075" cy="9539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57150</xdr:rowOff>
    </xdr:from>
    <xdr:to>
      <xdr:col>1</xdr:col>
      <xdr:colOff>1286957</xdr:colOff>
      <xdr:row>0</xdr:row>
      <xdr:rowOff>589492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F885482A-A318-48ED-8824-A8E1FDE67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57150"/>
          <a:ext cx="1753682" cy="53234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9</xdr:row>
      <xdr:rowOff>10795</xdr:rowOff>
    </xdr:from>
    <xdr:to>
      <xdr:col>1</xdr:col>
      <xdr:colOff>661240</xdr:colOff>
      <xdr:row>11</xdr:row>
      <xdr:rowOff>286668</xdr:rowOff>
    </xdr:to>
    <xdr:pic>
      <xdr:nvPicPr>
        <xdr:cNvPr id="17" name="image5.png">
          <a:extLst>
            <a:ext uri="{FF2B5EF4-FFF2-40B4-BE49-F238E27FC236}">
              <a16:creationId xmlns:a16="http://schemas.microsoft.com/office/drawing/2014/main" id="{9D5E1C84-8CB8-4FBB-AB04-0B45274BD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14375" y="2687320"/>
          <a:ext cx="537415" cy="904523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781050</xdr:colOff>
      <xdr:row>9</xdr:row>
      <xdr:rowOff>0</xdr:rowOff>
    </xdr:from>
    <xdr:to>
      <xdr:col>1</xdr:col>
      <xdr:colOff>1284757</xdr:colOff>
      <xdr:row>11</xdr:row>
      <xdr:rowOff>277495</xdr:rowOff>
    </xdr:to>
    <xdr:pic>
      <xdr:nvPicPr>
        <xdr:cNvPr id="19" name="image6.jpeg">
          <a:extLst>
            <a:ext uri="{FF2B5EF4-FFF2-40B4-BE49-F238E27FC236}">
              <a16:creationId xmlns:a16="http://schemas.microsoft.com/office/drawing/2014/main" id="{33CDB04B-1D7B-4A6E-9389-572F4F4A5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71600" y="2676525"/>
          <a:ext cx="503707" cy="9061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49741</xdr:rowOff>
    </xdr:from>
    <xdr:to>
      <xdr:col>1</xdr:col>
      <xdr:colOff>1115507</xdr:colOff>
      <xdr:row>0</xdr:row>
      <xdr:rowOff>582083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7C56662-3BDA-4E27-819F-F098533C4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741"/>
          <a:ext cx="1753682" cy="532342"/>
        </a:xfrm>
        <a:prstGeom prst="rect">
          <a:avLst/>
        </a:prstGeom>
      </xdr:spPr>
    </xdr:pic>
    <xdr:clientData/>
  </xdr:twoCellAnchor>
  <xdr:twoCellAnchor>
    <xdr:from>
      <xdr:col>1</xdr:col>
      <xdr:colOff>75330</xdr:colOff>
      <xdr:row>8</xdr:row>
      <xdr:rowOff>190500</xdr:rowOff>
    </xdr:from>
    <xdr:to>
      <xdr:col>1</xdr:col>
      <xdr:colOff>1090563</xdr:colOff>
      <xdr:row>13</xdr:row>
      <xdr:rowOff>134470</xdr:rowOff>
    </xdr:to>
    <xdr:pic>
      <xdr:nvPicPr>
        <xdr:cNvPr id="18" name="Picture 9" descr="фото ЖКХ">
          <a:extLst>
            <a:ext uri="{FF2B5EF4-FFF2-40B4-BE49-F238E27FC236}">
              <a16:creationId xmlns:a16="http://schemas.microsoft.com/office/drawing/2014/main" id="{4551A043-89D0-4C33-99D0-BCA985AA1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30" y="2275417"/>
          <a:ext cx="1015233" cy="949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50427</xdr:colOff>
      <xdr:row>27</xdr:row>
      <xdr:rowOff>153314</xdr:rowOff>
    </xdr:from>
    <xdr:to>
      <xdr:col>1</xdr:col>
      <xdr:colOff>1124735</xdr:colOff>
      <xdr:row>32</xdr:row>
      <xdr:rowOff>12452</xdr:rowOff>
    </xdr:to>
    <xdr:pic>
      <xdr:nvPicPr>
        <xdr:cNvPr id="19" name="Picture 7" descr="фото ЖКХ">
          <a:extLst>
            <a:ext uri="{FF2B5EF4-FFF2-40B4-BE49-F238E27FC236}">
              <a16:creationId xmlns:a16="http://schemas.microsoft.com/office/drawing/2014/main" id="{E9B2BF17-E2F6-4EE9-9D4E-A34AA4976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7" y="6037647"/>
          <a:ext cx="1074308" cy="864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39220</xdr:colOff>
      <xdr:row>37</xdr:row>
      <xdr:rowOff>100399</xdr:rowOff>
    </xdr:from>
    <xdr:to>
      <xdr:col>1</xdr:col>
      <xdr:colOff>1121540</xdr:colOff>
      <xdr:row>41</xdr:row>
      <xdr:rowOff>160620</xdr:rowOff>
    </xdr:to>
    <xdr:pic>
      <xdr:nvPicPr>
        <xdr:cNvPr id="24" name="Picture 7" descr="фото ЖКХ">
          <a:extLst>
            <a:ext uri="{FF2B5EF4-FFF2-40B4-BE49-F238E27FC236}">
              <a16:creationId xmlns:a16="http://schemas.microsoft.com/office/drawing/2014/main" id="{0B5DDAF3-AD61-4F73-97D6-0817DD5ED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20" y="7984982"/>
          <a:ext cx="1082320" cy="864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85914</xdr:colOff>
      <xdr:row>18</xdr:row>
      <xdr:rowOff>139364</xdr:rowOff>
    </xdr:from>
    <xdr:to>
      <xdr:col>1</xdr:col>
      <xdr:colOff>1100601</xdr:colOff>
      <xdr:row>23</xdr:row>
      <xdr:rowOff>82863</xdr:rowOff>
    </xdr:to>
    <xdr:pic>
      <xdr:nvPicPr>
        <xdr:cNvPr id="25" name="Picture 9" descr="фото ЖКХ">
          <a:extLst>
            <a:ext uri="{FF2B5EF4-FFF2-40B4-BE49-F238E27FC236}">
              <a16:creationId xmlns:a16="http://schemas.microsoft.com/office/drawing/2014/main" id="{7B6A0C72-EA41-4603-B590-0BC598015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4" y="4224531"/>
          <a:ext cx="1014687" cy="948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28575</xdr:colOff>
      <xdr:row>47</xdr:row>
      <xdr:rowOff>9525</xdr:rowOff>
    </xdr:from>
    <xdr:ext cx="1371600" cy="308456"/>
    <xdr:pic>
      <xdr:nvPicPr>
        <xdr:cNvPr id="26" name="Рисунок 25">
          <a:extLst>
            <a:ext uri="{FF2B5EF4-FFF2-40B4-BE49-F238E27FC236}">
              <a16:creationId xmlns:a16="http://schemas.microsoft.com/office/drawing/2014/main" id="{6F426E02-6021-4C49-A67A-B4CCF5DA7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" y="8248650"/>
          <a:ext cx="1371600" cy="308456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2</xdr:col>
      <xdr:colOff>229682</xdr:colOff>
      <xdr:row>0</xdr:row>
      <xdr:rowOff>579967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E0C700-ADE8-4047-AEB7-0BFE8B444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1753682" cy="53234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</xdr:row>
      <xdr:rowOff>19050</xdr:rowOff>
    </xdr:from>
    <xdr:to>
      <xdr:col>2</xdr:col>
      <xdr:colOff>215366</xdr:colOff>
      <xdr:row>10</xdr:row>
      <xdr:rowOff>126375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70E7DCA2-98A4-488A-9B06-62CE2EEDC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25" y="838200"/>
          <a:ext cx="1501241" cy="163132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</xdr:row>
      <xdr:rowOff>19050</xdr:rowOff>
    </xdr:from>
    <xdr:to>
      <xdr:col>4</xdr:col>
      <xdr:colOff>215366</xdr:colOff>
      <xdr:row>10</xdr:row>
      <xdr:rowOff>126375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B08BB357-778C-4927-B931-709C4F89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2125" y="838200"/>
          <a:ext cx="1501241" cy="163132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2</xdr:row>
      <xdr:rowOff>19050</xdr:rowOff>
    </xdr:from>
    <xdr:to>
      <xdr:col>6</xdr:col>
      <xdr:colOff>224891</xdr:colOff>
      <xdr:row>10</xdr:row>
      <xdr:rowOff>126375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81ECF524-B94A-47DF-9ADF-E9BE88FC2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95650" y="838200"/>
          <a:ext cx="1501241" cy="163132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</xdr:row>
      <xdr:rowOff>19050</xdr:rowOff>
    </xdr:from>
    <xdr:to>
      <xdr:col>8</xdr:col>
      <xdr:colOff>215366</xdr:colOff>
      <xdr:row>10</xdr:row>
      <xdr:rowOff>126375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32F2982C-4D3B-4989-8E2F-068C56ABB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10125" y="838200"/>
          <a:ext cx="1501241" cy="1631325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2</xdr:row>
      <xdr:rowOff>19050</xdr:rowOff>
    </xdr:from>
    <xdr:to>
      <xdr:col>9</xdr:col>
      <xdr:colOff>977366</xdr:colOff>
      <xdr:row>10</xdr:row>
      <xdr:rowOff>126375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1EE86E03-22A6-4556-AF79-994BCB08C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34125" y="838200"/>
          <a:ext cx="1501241" cy="16313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12</xdr:row>
      <xdr:rowOff>19050</xdr:rowOff>
    </xdr:from>
    <xdr:to>
      <xdr:col>2</xdr:col>
      <xdr:colOff>215366</xdr:colOff>
      <xdr:row>20</xdr:row>
      <xdr:rowOff>126375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B9801C7A-2EBD-46B0-9BCE-9742E11C0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8125" y="2743200"/>
          <a:ext cx="1501241" cy="163132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12</xdr:row>
      <xdr:rowOff>19050</xdr:rowOff>
    </xdr:from>
    <xdr:to>
      <xdr:col>4</xdr:col>
      <xdr:colOff>215366</xdr:colOff>
      <xdr:row>20</xdr:row>
      <xdr:rowOff>126375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93F11A56-8E75-4FEB-AE01-7CA8EF1DB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62125" y="2743200"/>
          <a:ext cx="1501241" cy="163132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12</xdr:row>
      <xdr:rowOff>19050</xdr:rowOff>
    </xdr:from>
    <xdr:to>
      <xdr:col>6</xdr:col>
      <xdr:colOff>215366</xdr:colOff>
      <xdr:row>20</xdr:row>
      <xdr:rowOff>126375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193D6554-F41B-44DD-BF94-6BA063220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86125" y="2743200"/>
          <a:ext cx="1501241" cy="163132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12</xdr:row>
      <xdr:rowOff>19050</xdr:rowOff>
    </xdr:from>
    <xdr:to>
      <xdr:col>8</xdr:col>
      <xdr:colOff>215366</xdr:colOff>
      <xdr:row>20</xdr:row>
      <xdr:rowOff>126375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C294F0E2-A9D0-4638-A0FC-721F11725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10125" y="2743200"/>
          <a:ext cx="1501241" cy="1631325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12</xdr:row>
      <xdr:rowOff>19050</xdr:rowOff>
    </xdr:from>
    <xdr:to>
      <xdr:col>9</xdr:col>
      <xdr:colOff>986891</xdr:colOff>
      <xdr:row>20</xdr:row>
      <xdr:rowOff>126375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71DE02B3-C6F5-45A4-85C5-C71F19D66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343650" y="2743200"/>
          <a:ext cx="1501241" cy="1631325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23</xdr:row>
      <xdr:rowOff>19050</xdr:rowOff>
    </xdr:from>
    <xdr:ext cx="1371600" cy="308456"/>
    <xdr:pic>
      <xdr:nvPicPr>
        <xdr:cNvPr id="47" name="Рисунок 46">
          <a:extLst>
            <a:ext uri="{FF2B5EF4-FFF2-40B4-BE49-F238E27FC236}">
              <a16:creationId xmlns:a16="http://schemas.microsoft.com/office/drawing/2014/main" id="{27E56BFB-75C2-432B-8A2F-EFC24DE33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575" y="4648200"/>
          <a:ext cx="1371600" cy="30845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Другая 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1E4E79"/>
      </a:hlink>
      <a:folHlink>
        <a:srgbClr val="894969"/>
      </a:folHlink>
    </a:clrScheme>
    <a:fontScheme name="Другая 3">
      <a:majorFont>
        <a:latin typeface="Corbel"/>
        <a:ea typeface=""/>
        <a:cs typeface=""/>
      </a:majorFont>
      <a:minorFont>
        <a:latin typeface="Houschka Pro Medium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prometey-group.ru/product/street-lighting/seriya-prometey-st-fs/?oid=568" TargetMode="External"/><Relationship Id="rId21" Type="http://schemas.openxmlformats.org/officeDocument/2006/relationships/hyperlink" Target="https://prometey-group.ru/product/street-lighting/seriya-prometey-st-ls-optic/?oid=588" TargetMode="External"/><Relationship Id="rId42" Type="http://schemas.openxmlformats.org/officeDocument/2006/relationships/hyperlink" Target="https://prometey-group.ru/product/street-lighting/seriya-prometey-st-fs-pro/?oid=574" TargetMode="External"/><Relationship Id="rId47" Type="http://schemas.openxmlformats.org/officeDocument/2006/relationships/hyperlink" Target="https://prometey-group.ru/product/street-lighting/ulichnyy-led-svetilnik-prometey-st-classic/?oid=593" TargetMode="External"/><Relationship Id="rId63" Type="http://schemas.openxmlformats.org/officeDocument/2006/relationships/hyperlink" Target="https://prometey-group.ru/product/street-lighting/seriya-prometey-st-fs-pro/?oid=579" TargetMode="External"/><Relationship Id="rId68" Type="http://schemas.openxmlformats.org/officeDocument/2006/relationships/hyperlink" Target="https://prometey-group.ru/product/street-lighting/seriya-prometey-st-fs-pro/?oid=581" TargetMode="External"/><Relationship Id="rId2" Type="http://schemas.openxmlformats.org/officeDocument/2006/relationships/hyperlink" Target="https://prometey-group.ru/product/street-lighting/seriya-prometey-st-fs-pro/?oid=574" TargetMode="External"/><Relationship Id="rId16" Type="http://schemas.openxmlformats.org/officeDocument/2006/relationships/hyperlink" Target="https://prometey-group.ru/product/street-lighting/seriya-prometey-st-ls-optic/?oid=583" TargetMode="External"/><Relationship Id="rId29" Type="http://schemas.openxmlformats.org/officeDocument/2006/relationships/hyperlink" Target="https://prometey-group.ru/product/street-lighting/seriya-prometey-st-fs/?oid=571" TargetMode="External"/><Relationship Id="rId11" Type="http://schemas.openxmlformats.org/officeDocument/2006/relationships/hyperlink" Target="https://prometey-group.ru/product/street-lighting/seriya-prometey-st-fs/?oid=570" TargetMode="External"/><Relationship Id="rId24" Type="http://schemas.openxmlformats.org/officeDocument/2006/relationships/hyperlink" Target="https://prometey-group.ru/product/street-lighting/seriya-prometey-st-fs/?oid=566" TargetMode="External"/><Relationship Id="rId32" Type="http://schemas.openxmlformats.org/officeDocument/2006/relationships/hyperlink" Target="https://prometey-group.ru/product/street-lighting/seriya-prometey-st-fs-pro/?oid=574" TargetMode="External"/><Relationship Id="rId37" Type="http://schemas.openxmlformats.org/officeDocument/2006/relationships/hyperlink" Target="https://prometey-group.ru/product/street-lighting/ulichnyy-led-svetilnik-prometey-st-classic/?oid=594" TargetMode="External"/><Relationship Id="rId40" Type="http://schemas.openxmlformats.org/officeDocument/2006/relationships/hyperlink" Target="https://prometey-group.ru/product/street-lighting/seriya-prometey-st-ls-optic/?oid=582" TargetMode="External"/><Relationship Id="rId45" Type="http://schemas.openxmlformats.org/officeDocument/2006/relationships/hyperlink" Target="https://prometey-group.ru/product/street-lighting/seriya-prometey-st-fs-pro/?oid=574" TargetMode="External"/><Relationship Id="rId53" Type="http://schemas.openxmlformats.org/officeDocument/2006/relationships/hyperlink" Target="https://prometey-group.ru/product/street-lighting/seriya-prometey-st-fs/?oid=572" TargetMode="External"/><Relationship Id="rId58" Type="http://schemas.openxmlformats.org/officeDocument/2006/relationships/hyperlink" Target="https://prometey-group.ru/product/street-lighting/seriya-prometey-st-fs-pro/?oid=576" TargetMode="External"/><Relationship Id="rId66" Type="http://schemas.openxmlformats.org/officeDocument/2006/relationships/hyperlink" Target="https://prometey-group.ru/product/street-lighting/seriya-prometey-st-fs-pro/?oid=580" TargetMode="External"/><Relationship Id="rId5" Type="http://schemas.openxmlformats.org/officeDocument/2006/relationships/hyperlink" Target="https://prometey-group.ru/product/street-lighting/seriya-prometey-st-fs-pro/?oid=578" TargetMode="External"/><Relationship Id="rId61" Type="http://schemas.openxmlformats.org/officeDocument/2006/relationships/hyperlink" Target="https://prometey-group.ru/product/street-lighting/seriya-prometey-st-fs-pro/?oid=578" TargetMode="External"/><Relationship Id="rId19" Type="http://schemas.openxmlformats.org/officeDocument/2006/relationships/hyperlink" Target="https://prometey-group.ru/product/street-lighting/seriya-prometey-st-ls-optic/?oid=586" TargetMode="External"/><Relationship Id="rId14" Type="http://schemas.openxmlformats.org/officeDocument/2006/relationships/hyperlink" Target="https://prometey-group.ru/product/street-lighting/seriya-prometey-st-fs/?oid=573" TargetMode="External"/><Relationship Id="rId22" Type="http://schemas.openxmlformats.org/officeDocument/2006/relationships/hyperlink" Target="https://prometey-group.ru/product/street-lighting/seriya-prometey-st-ls-optic/?oid=589" TargetMode="External"/><Relationship Id="rId27" Type="http://schemas.openxmlformats.org/officeDocument/2006/relationships/hyperlink" Target="https://prometey-group.ru/product/street-lighting/seriya-prometey-st-fs/?oid=568" TargetMode="External"/><Relationship Id="rId30" Type="http://schemas.openxmlformats.org/officeDocument/2006/relationships/hyperlink" Target="https://prometey-group.ru/product/street-lighting/seriya-prometey-st-fs/?oid=572" TargetMode="External"/><Relationship Id="rId35" Type="http://schemas.openxmlformats.org/officeDocument/2006/relationships/hyperlink" Target="https://prometey-group.ru/product/street-lighting/ulichnyy-led-svetilnik-prometey-st-classic/?oid=595" TargetMode="External"/><Relationship Id="rId43" Type="http://schemas.openxmlformats.org/officeDocument/2006/relationships/hyperlink" Target="https://prometey-group.ru/product/street-lighting/seriya-prometey-st-ls-optic/?oid=582" TargetMode="External"/><Relationship Id="rId48" Type="http://schemas.openxmlformats.org/officeDocument/2006/relationships/hyperlink" Target="https://prometey-group.ru/product/street-lighting/seriya-prometey-st-fs/?oid=567" TargetMode="External"/><Relationship Id="rId56" Type="http://schemas.openxmlformats.org/officeDocument/2006/relationships/hyperlink" Target="https://prometey-group.ru/product/street-lighting/seriya-prometey-st-fs-pro/?oid=575" TargetMode="External"/><Relationship Id="rId64" Type="http://schemas.openxmlformats.org/officeDocument/2006/relationships/hyperlink" Target="https://prometey-group.ru/product/street-lighting/seriya-prometey-st-fs-pro/?oid=579" TargetMode="External"/><Relationship Id="rId69" Type="http://schemas.openxmlformats.org/officeDocument/2006/relationships/hyperlink" Target="https://prometey-group.ru/product/street-lighting/seriya-prometey-st-fs-pro/?oid=581" TargetMode="External"/><Relationship Id="rId8" Type="http://schemas.openxmlformats.org/officeDocument/2006/relationships/hyperlink" Target="https://prometey-group.ru/product/street-lighting/seriya-prometey-st-fs/?oid=567" TargetMode="External"/><Relationship Id="rId51" Type="http://schemas.openxmlformats.org/officeDocument/2006/relationships/hyperlink" Target="https://prometey-group.ru/product/street-lighting/seriya-prometey-st-fs/?oid=570" TargetMode="External"/><Relationship Id="rId72" Type="http://schemas.openxmlformats.org/officeDocument/2006/relationships/printerSettings" Target="../printerSettings/printerSettings2.bin"/><Relationship Id="rId3" Type="http://schemas.openxmlformats.org/officeDocument/2006/relationships/hyperlink" Target="https://prometey-group.ru/product/street-lighting/seriya-prometey-st-fs-pro/?oid=576" TargetMode="External"/><Relationship Id="rId12" Type="http://schemas.openxmlformats.org/officeDocument/2006/relationships/hyperlink" Target="https://prometey-group.ru/product/street-lighting/seriya-prometey-st-fs/?oid=571" TargetMode="External"/><Relationship Id="rId17" Type="http://schemas.openxmlformats.org/officeDocument/2006/relationships/hyperlink" Target="https://prometey-group.ru/product/street-lighting/seriya-prometey-st-ls-optic/?oid=584" TargetMode="External"/><Relationship Id="rId25" Type="http://schemas.openxmlformats.org/officeDocument/2006/relationships/hyperlink" Target="https://prometey-group.ru/product/street-lighting/seriya-prometey-st-fs/?oid=567" TargetMode="External"/><Relationship Id="rId33" Type="http://schemas.openxmlformats.org/officeDocument/2006/relationships/hyperlink" Target="https://prometey-group.ru/product/street-lighting/ulichnyy-led-svetilnik-prometey-st-classic/?oid=593" TargetMode="External"/><Relationship Id="rId38" Type="http://schemas.openxmlformats.org/officeDocument/2006/relationships/hyperlink" Target="https://prometey-group.ru/product/street-lighting/ulichnyy-led-svetilnik-prometey-st-classic/?oid=595" TargetMode="External"/><Relationship Id="rId46" Type="http://schemas.openxmlformats.org/officeDocument/2006/relationships/hyperlink" Target="https://prometey-group.ru/product/street-lighting/seriya-prometey-st-ls-optic/?oid=582" TargetMode="External"/><Relationship Id="rId59" Type="http://schemas.openxmlformats.org/officeDocument/2006/relationships/hyperlink" Target="https://prometey-group.ru/product/street-lighting/seriya-prometey-st-fs-pro/?oid=577" TargetMode="External"/><Relationship Id="rId67" Type="http://schemas.openxmlformats.org/officeDocument/2006/relationships/hyperlink" Target="https://prometey-group.ru/product/street-lighting/seriya-prometey-st-fs-pro/?oid=581" TargetMode="External"/><Relationship Id="rId20" Type="http://schemas.openxmlformats.org/officeDocument/2006/relationships/hyperlink" Target="https://prometey-group.ru/product/street-lighting/seriya-prometey-st-ls-optic/?oid=587" TargetMode="External"/><Relationship Id="rId41" Type="http://schemas.openxmlformats.org/officeDocument/2006/relationships/hyperlink" Target="https://prometey-group.ru/product/street-lighting/seriya-prometey-st-fs/?oid=566" TargetMode="External"/><Relationship Id="rId54" Type="http://schemas.openxmlformats.org/officeDocument/2006/relationships/hyperlink" Target="https://prometey-group.ru/product/street-lighting/seriya-prometey-st-fs/?oid=573" TargetMode="External"/><Relationship Id="rId62" Type="http://schemas.openxmlformats.org/officeDocument/2006/relationships/hyperlink" Target="https://prometey-group.ru/product/street-lighting/seriya-prometey-st-fs-pro/?oid=578" TargetMode="External"/><Relationship Id="rId70" Type="http://schemas.openxmlformats.org/officeDocument/2006/relationships/hyperlink" Target="https://prometey-group.ru/product/street-lighting/seriya-prometey-st-ls-optic/?oid=582" TargetMode="External"/><Relationship Id="rId1" Type="http://schemas.openxmlformats.org/officeDocument/2006/relationships/hyperlink" Target="https://prometey-group.ru/product/street-lighting/seriya-prometey-st-fs-pro/?oid=575" TargetMode="External"/><Relationship Id="rId6" Type="http://schemas.openxmlformats.org/officeDocument/2006/relationships/hyperlink" Target="https://prometey-group.ru/product/street-lighting/seriya-prometey-st-fs-pro/?oid=579" TargetMode="External"/><Relationship Id="rId15" Type="http://schemas.openxmlformats.org/officeDocument/2006/relationships/hyperlink" Target="https://prometey-group.ru/product/street-lighting/seriya-prometey-st-ls-optic/?oid=582" TargetMode="External"/><Relationship Id="rId23" Type="http://schemas.openxmlformats.org/officeDocument/2006/relationships/hyperlink" Target="https://prometey-group.ru/product/street-lighting/seriya-prometey-st-fs/?oid=566" TargetMode="External"/><Relationship Id="rId28" Type="http://schemas.openxmlformats.org/officeDocument/2006/relationships/hyperlink" Target="https://prometey-group.ru/product/street-lighting/seriya-prometey-st-fs/?oid=570" TargetMode="External"/><Relationship Id="rId36" Type="http://schemas.openxmlformats.org/officeDocument/2006/relationships/hyperlink" Target="https://prometey-group.ru/product/street-lighting/ulichnyy-led-svetilnik-prometey-st-classic/?oid=596" TargetMode="External"/><Relationship Id="rId49" Type="http://schemas.openxmlformats.org/officeDocument/2006/relationships/hyperlink" Target="https://prometey-group.ru/product/street-lighting/seriya-prometey-st-fs/?oid=568" TargetMode="External"/><Relationship Id="rId57" Type="http://schemas.openxmlformats.org/officeDocument/2006/relationships/hyperlink" Target="https://prometey-group.ru/product/street-lighting/seriya-prometey-st-fs-pro/?oid=576" TargetMode="External"/><Relationship Id="rId10" Type="http://schemas.openxmlformats.org/officeDocument/2006/relationships/hyperlink" Target="https://prometey-group.ru/product/street-lighting/seriya-prometey-st-fs/?oid=569" TargetMode="External"/><Relationship Id="rId31" Type="http://schemas.openxmlformats.org/officeDocument/2006/relationships/hyperlink" Target="https://prometey-group.ru/product/street-lighting/seriya-prometey-st-fs/?oid=573" TargetMode="External"/><Relationship Id="rId44" Type="http://schemas.openxmlformats.org/officeDocument/2006/relationships/hyperlink" Target="https://prometey-group.ru/product/street-lighting/ulichnyy-led-svetilnik-prometey-st-classic/?oid=593" TargetMode="External"/><Relationship Id="rId52" Type="http://schemas.openxmlformats.org/officeDocument/2006/relationships/hyperlink" Target="https://prometey-group.ru/product/street-lighting/seriya-prometey-st-fs/?oid=571" TargetMode="External"/><Relationship Id="rId60" Type="http://schemas.openxmlformats.org/officeDocument/2006/relationships/hyperlink" Target="https://prometey-group.ru/product/street-lighting/seriya-prometey-st-fs-pro/?oid=577" TargetMode="External"/><Relationship Id="rId65" Type="http://schemas.openxmlformats.org/officeDocument/2006/relationships/hyperlink" Target="https://prometey-group.ru/product/street-lighting/seriya-prometey-st-fs-pro/?oid=580" TargetMode="External"/><Relationship Id="rId73" Type="http://schemas.openxmlformats.org/officeDocument/2006/relationships/drawing" Target="../drawings/drawing2.xml"/><Relationship Id="rId4" Type="http://schemas.openxmlformats.org/officeDocument/2006/relationships/hyperlink" Target="https://prometey-group.ru/product/street-lighting/seriya-prometey-st-fs-pro/?oid=577" TargetMode="External"/><Relationship Id="rId9" Type="http://schemas.openxmlformats.org/officeDocument/2006/relationships/hyperlink" Target="https://prometey-group.ru/product/street-lighting/seriya-prometey-st-fs/?oid=568" TargetMode="External"/><Relationship Id="rId13" Type="http://schemas.openxmlformats.org/officeDocument/2006/relationships/hyperlink" Target="https://prometey-group.ru/product/street-lighting/seriya-prometey-st-fs/?oid=572" TargetMode="External"/><Relationship Id="rId18" Type="http://schemas.openxmlformats.org/officeDocument/2006/relationships/hyperlink" Target="https://prometey-group.ru/product/street-lighting/seriya-prometey-st-ls-optic/?oid=585" TargetMode="External"/><Relationship Id="rId39" Type="http://schemas.openxmlformats.org/officeDocument/2006/relationships/hyperlink" Target="https://prometey-group.ru/product/street-lighting/ulichnyy-led-svetilnik-prometey-st-classic/?oid=593" TargetMode="External"/><Relationship Id="rId34" Type="http://schemas.openxmlformats.org/officeDocument/2006/relationships/hyperlink" Target="https://prometey-group.ru/product/street-lighting/ulichnyy-led-svetilnik-prometey-st-classic/?oid=594" TargetMode="External"/><Relationship Id="rId50" Type="http://schemas.openxmlformats.org/officeDocument/2006/relationships/hyperlink" Target="https://prometey-group.ru/product/street-lighting/seriya-prometey-st-fs/?oid=568" TargetMode="External"/><Relationship Id="rId55" Type="http://schemas.openxmlformats.org/officeDocument/2006/relationships/hyperlink" Target="https://prometey-group.ru/product/street-lighting/seriya-prometey-st-fs-pro/?oid=575" TargetMode="External"/><Relationship Id="rId7" Type="http://schemas.openxmlformats.org/officeDocument/2006/relationships/hyperlink" Target="https://prometey-group.ru/product/street-lighting/seriya-prometey-st-fs-pro/?oid=580" TargetMode="External"/><Relationship Id="rId71" Type="http://schemas.openxmlformats.org/officeDocument/2006/relationships/hyperlink" Target="https://prometey-group.ru/product/street-lighting/ulichnyy-led-svetilnik-prometey-st-classic/?oid=593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prometey-group.ru/product/armatura-sip/zazhim-podderzhivayushchiy-shc-25-120/" TargetMode="External"/><Relationship Id="rId21" Type="http://schemas.openxmlformats.org/officeDocument/2006/relationships/hyperlink" Target="https://prometey-group.ru/product/armatura-sip/zazhim-otvetvitelnyy-prokalyvayushchiy-zopn-6-35-16-120/" TargetMode="External"/><Relationship Id="rId42" Type="http://schemas.openxmlformats.org/officeDocument/2006/relationships/hyperlink" Target="https://prometey-group.ru/product/armatura-sip/kronshteyn-ankernyy-ca-3000/" TargetMode="External"/><Relationship Id="rId47" Type="http://schemas.openxmlformats.org/officeDocument/2006/relationships/hyperlink" Target="https://prometey-group.ru/product/armatura-sip/kronshteyn-universalnyy-cf-16-1m/" TargetMode="External"/><Relationship Id="rId63" Type="http://schemas.openxmlformats.org/officeDocument/2006/relationships/hyperlink" Target="https://prometey-group.ru/product/armatura-sip/ogranichitel-perenapryazheniya-op-600-50-s-provodom-zazemleniya/" TargetMode="External"/><Relationship Id="rId68" Type="http://schemas.openxmlformats.org/officeDocument/2006/relationships/hyperlink" Target="https://prometey-group.ru/product/armatura-sip/skrepa-bugel-ns-20-t/" TargetMode="External"/><Relationship Id="rId16" Type="http://schemas.openxmlformats.org/officeDocument/2006/relationships/hyperlink" Target="https://prometey-group.ru/product/armatura-sip/zazhim-otvetvitelnyy-prokalyvayushchiy-p1x-95-1/" TargetMode="External"/><Relationship Id="rId11" Type="http://schemas.openxmlformats.org/officeDocument/2006/relationships/hyperlink" Target="https://prometey-group.ru/product/armatura-sip/zazhim-ankernyy-sm-158/" TargetMode="External"/><Relationship Id="rId24" Type="http://schemas.openxmlformats.org/officeDocument/2006/relationships/hyperlink" Target="https://prometey-group.ru/product/armatura-sip/zazhim-podderzhivayushchiy-ps-25-95/" TargetMode="External"/><Relationship Id="rId32" Type="http://schemas.openxmlformats.org/officeDocument/2006/relationships/hyperlink" Target="https://prometey-group.ru/product/armatura-sip/zazhim-soedinitelnyy-pressuemyy-mjpt-35/" TargetMode="External"/><Relationship Id="rId37" Type="http://schemas.openxmlformats.org/officeDocument/2006/relationships/hyperlink" Target="https://prometey-group.ru/product/armatura-sip/kolpachok-kontsevoy-cl-16-150/" TargetMode="External"/><Relationship Id="rId40" Type="http://schemas.openxmlformats.org/officeDocument/2006/relationships/hyperlink" Target="https://prometey-group.ru/product/armatura-sip/komplekt-promezhutochnoy-podveski-es-1500/" TargetMode="External"/><Relationship Id="rId45" Type="http://schemas.openxmlformats.org/officeDocument/2006/relationships/hyperlink" Target="https://prometey-group.ru/product/armatura-sip/kronshteyn-ankernyy-ca-25/" TargetMode="External"/><Relationship Id="rId53" Type="http://schemas.openxmlformats.org/officeDocument/2006/relationships/hyperlink" Target="https://prometey-group.ru/product/armatura-sip/lenta-montazhnaya-c-20-20-50/" TargetMode="External"/><Relationship Id="rId58" Type="http://schemas.openxmlformats.org/officeDocument/2006/relationships/hyperlink" Target="https://prometey-group.ru/product/armatura-sip/nakonechnik-pressuemyy-cptau-54-6/" TargetMode="External"/><Relationship Id="rId66" Type="http://schemas.openxmlformats.org/officeDocument/2006/relationships/hyperlink" Target="https://prometey-group.ru/product/armatura-sip/zazhim-soedinitelnyy-pressuemyy-mjrp-70/" TargetMode="External"/><Relationship Id="rId74" Type="http://schemas.openxmlformats.org/officeDocument/2006/relationships/hyperlink" Target="https://prometey-group.ru/product/armatura-sip/instrument-natyazhnoy-mbt-003/" TargetMode="External"/><Relationship Id="rId79" Type="http://schemas.openxmlformats.org/officeDocument/2006/relationships/printerSettings" Target="../printerSettings/printerSettings3.bin"/><Relationship Id="rId5" Type="http://schemas.openxmlformats.org/officeDocument/2006/relationships/hyperlink" Target="https://prometey-group.ru/product/armatura-sip/zazhim-ankernyy-pa-1000/" TargetMode="External"/><Relationship Id="rId61" Type="http://schemas.openxmlformats.org/officeDocument/2006/relationships/hyperlink" Target="https://prometey-group.ru/product/armatura-sip/ogranichitel-perenapryazheniya-lva-440/" TargetMode="External"/><Relationship Id="rId19" Type="http://schemas.openxmlformats.org/officeDocument/2006/relationships/hyperlink" Target="https://prometey-group.ru/product/armatura-sip/zazhim-otvetvitelnyy-prokalyvayushchiy-p4x-150-1/" TargetMode="External"/><Relationship Id="rId14" Type="http://schemas.openxmlformats.org/officeDocument/2006/relationships/hyperlink" Target="https://prometey-group.ru/product/armatura-sip/zazhim-otvetvitelnyy-plashechnyy-cd-150/" TargetMode="External"/><Relationship Id="rId22" Type="http://schemas.openxmlformats.org/officeDocument/2006/relationships/hyperlink" Target="https://prometey-group.ru/product/armatura-sip/zazhim-podderzhivayushchiy-ps-1500/" TargetMode="External"/><Relationship Id="rId27" Type="http://schemas.openxmlformats.org/officeDocument/2006/relationships/hyperlink" Target="https://prometey-group.ru/product/armatura-sip/zazhim-podderzhivayushchiy-sm-130/" TargetMode="External"/><Relationship Id="rId30" Type="http://schemas.openxmlformats.org/officeDocument/2006/relationships/hyperlink" Target="https://prometey-group.ru/product/armatura-sip/zazhim-soedinitelnyy-pressuemyy-mjpt-16/" TargetMode="External"/><Relationship Id="rId35" Type="http://schemas.openxmlformats.org/officeDocument/2006/relationships/hyperlink" Target="https://prometey-group.ru/product/armatura-sip/zazhim-soedinitelnyy-pressuemyy-mjpt-95/" TargetMode="External"/><Relationship Id="rId43" Type="http://schemas.openxmlformats.org/officeDocument/2006/relationships/hyperlink" Target="https://prometey-group.ru/product/armatura-sip/kronshteyn-ankernyy-ca-1500-1/" TargetMode="External"/><Relationship Id="rId48" Type="http://schemas.openxmlformats.org/officeDocument/2006/relationships/hyperlink" Target="https://prometey-group.ru/product/armatura-sip/kronshteyn-universalnyy-cf-16-1/" TargetMode="External"/><Relationship Id="rId56" Type="http://schemas.openxmlformats.org/officeDocument/2006/relationships/hyperlink" Target="https://prometey-group.ru/product/armatura-sip/nakonechnik-pressuemyy-cptau-35/" TargetMode="External"/><Relationship Id="rId64" Type="http://schemas.openxmlformats.org/officeDocument/2006/relationships/hyperlink" Target="https://prometey-group.ru/product/armatura-sip/zazhim-soedinitelnyy-pressuemyy-mjrp-95/" TargetMode="External"/><Relationship Id="rId69" Type="http://schemas.openxmlformats.org/officeDocument/2006/relationships/hyperlink" Target="https://prometey-group.ru/product/armatura-sip/skrepa-ns-20-lx/" TargetMode="External"/><Relationship Id="rId77" Type="http://schemas.openxmlformats.org/officeDocument/2006/relationships/hyperlink" Target="https://prometey-group.ru/product/armatura-sip/fiksator-distantsionnyy-bic-50-90/" TargetMode="External"/><Relationship Id="rId8" Type="http://schemas.openxmlformats.org/officeDocument/2006/relationships/hyperlink" Target="https://prometey-group.ru/product/armatura-sip/zazhim-ankernyy-pa-4x-25-120/" TargetMode="External"/><Relationship Id="rId51" Type="http://schemas.openxmlformats.org/officeDocument/2006/relationships/hyperlink" Target="https://prometey-group.ru/product/armatura-sip/lenta-montazhnaya-c201-20-50/" TargetMode="External"/><Relationship Id="rId72" Type="http://schemas.openxmlformats.org/officeDocument/2006/relationships/hyperlink" Target="https://prometey-group.ru/product/armatura-sip/ustroystvo-natyazhnoe-lyagushka-skl-15/" TargetMode="External"/><Relationship Id="rId80" Type="http://schemas.openxmlformats.org/officeDocument/2006/relationships/drawing" Target="../drawings/drawing3.xml"/><Relationship Id="rId3" Type="http://schemas.openxmlformats.org/officeDocument/2006/relationships/hyperlink" Target="https://prometey-group.ru/product/armatura-sip/vlagozashchishchennyy-otvetvitelnyy-zazhim-cd-72/" TargetMode="External"/><Relationship Id="rId12" Type="http://schemas.openxmlformats.org/officeDocument/2006/relationships/hyperlink" Target="https://prometey-group.ru/product/armatura-sip/zazhim-ankernyy-stc/" TargetMode="External"/><Relationship Id="rId17" Type="http://schemas.openxmlformats.org/officeDocument/2006/relationships/hyperlink" Target="https://prometey-group.ru/product/armatura-sip/zazhim-otvetvitelnyy-prokalyvayushchiy-p2x-150/" TargetMode="External"/><Relationship Id="rId25" Type="http://schemas.openxmlformats.org/officeDocument/2006/relationships/hyperlink" Target="https://prometey-group.ru/product/armatura-sip/zazhim-podderzhivayushchiy-ps-4x-16-120/" TargetMode="External"/><Relationship Id="rId33" Type="http://schemas.openxmlformats.org/officeDocument/2006/relationships/hyperlink" Target="https://prometey-group.ru/product/armatura-sip/zazhim-soedinitelnyy-pressuemyy-mjpt-50/" TargetMode="External"/><Relationship Id="rId38" Type="http://schemas.openxmlformats.org/officeDocument/2006/relationships/hyperlink" Target="https://prometey-group.ru/product/armatura-sip/komplekt-promezhutochnoy-podveski-ps-1500/" TargetMode="External"/><Relationship Id="rId46" Type="http://schemas.openxmlformats.org/officeDocument/2006/relationships/hyperlink" Target="https://prometey-group.ru/product/armatura-sip/kronshteyn-fasadnyy-ghp-16/" TargetMode="External"/><Relationship Id="rId59" Type="http://schemas.openxmlformats.org/officeDocument/2006/relationships/hyperlink" Target="https://prometey-group.ru/product/armatura-sip/nakonechnik-pressuemyy-cptau-70/" TargetMode="External"/><Relationship Id="rId67" Type="http://schemas.openxmlformats.org/officeDocument/2006/relationships/hyperlink" Target="https://prometey-group.ru/product/armatura-sip/zazhim-soedinitelnyy-pressuemyy-mjrp-50/" TargetMode="External"/><Relationship Id="rId20" Type="http://schemas.openxmlformats.org/officeDocument/2006/relationships/hyperlink" Target="https://prometey-group.ru/product/armatura-sip/zazhim-otvetvitelnyy-prokalyvayushchiy-p3x-95-1/" TargetMode="External"/><Relationship Id="rId41" Type="http://schemas.openxmlformats.org/officeDocument/2006/relationships/hyperlink" Target="https://prometey-group.ru/product/armatura-sip/kronshteyn-podderzhivayushchiy-es-1500/" TargetMode="External"/><Relationship Id="rId54" Type="http://schemas.openxmlformats.org/officeDocument/2006/relationships/hyperlink" Target="https://prometey-group.ru/product/armatura-sip/nakonechnik-pressuemyy-cptau-120/" TargetMode="External"/><Relationship Id="rId62" Type="http://schemas.openxmlformats.org/officeDocument/2006/relationships/hyperlink" Target="https://prometey-group.ru/product/armatura-sip/ogranichitel-perenapryazheniya-op-600-28-s-provodom-zazemleniya/" TargetMode="External"/><Relationship Id="rId70" Type="http://schemas.openxmlformats.org/officeDocument/2006/relationships/hyperlink" Target="https://prometey-group.ru/product/armatura-sip/rolik-montazhnyy-mt-56-150x30/" TargetMode="External"/><Relationship Id="rId75" Type="http://schemas.openxmlformats.org/officeDocument/2006/relationships/hyperlink" Target="https://prometey-group.ru/product/armatura-sip/zazhim-soedinitelnyy-plashechnyy-pa-3-2/" TargetMode="External"/><Relationship Id="rId1" Type="http://schemas.openxmlformats.org/officeDocument/2006/relationships/hyperlink" Target="https://prometey-group.ru/product/armatura-sip/adapter-dlya-zazemleniya-i-zakorotki-pmcc/" TargetMode="External"/><Relationship Id="rId6" Type="http://schemas.openxmlformats.org/officeDocument/2006/relationships/hyperlink" Target="https://prometey-group.ru/product/armatura-sip/zazhim-ankernyy-pa-1500/" TargetMode="External"/><Relationship Id="rId15" Type="http://schemas.openxmlformats.org/officeDocument/2006/relationships/hyperlink" Target="https://prometey-group.ru/product/armatura-sip/zazhim-otvetvitelnyy-plashechnyy-cd-35/" TargetMode="External"/><Relationship Id="rId23" Type="http://schemas.openxmlformats.org/officeDocument/2006/relationships/hyperlink" Target="https://prometey-group.ru/product/armatura-sip/zazhim-podderzhivayushchiy-es-1500/" TargetMode="External"/><Relationship Id="rId28" Type="http://schemas.openxmlformats.org/officeDocument/2006/relationships/hyperlink" Target="https://prometey-group.ru/product/armatura-sip/zazhim-soedinitelnyy-pressuemyy-mjpt-120/" TargetMode="External"/><Relationship Id="rId36" Type="http://schemas.openxmlformats.org/officeDocument/2006/relationships/hyperlink" Target="https://prometey-group.ru/product/armatura-sip/kolpachok-kontsevoy-ci-4-50/" TargetMode="External"/><Relationship Id="rId49" Type="http://schemas.openxmlformats.org/officeDocument/2006/relationships/hyperlink" Target="https://prometey-group.ru/product/armatura-sip/kronshteyn-universalnyy-kr-16/" TargetMode="External"/><Relationship Id="rId57" Type="http://schemas.openxmlformats.org/officeDocument/2006/relationships/hyperlink" Target="https://prometey-group.ru/product/armatura-sip/nakonechnik-pressuemyy-cptau-50/" TargetMode="External"/><Relationship Id="rId10" Type="http://schemas.openxmlformats.org/officeDocument/2006/relationships/hyperlink" Target="https://prometey-group.ru/product/armatura-sip/zazhim-ankernyy-sm-157/" TargetMode="External"/><Relationship Id="rId31" Type="http://schemas.openxmlformats.org/officeDocument/2006/relationships/hyperlink" Target="https://prometey-group.ru/product/armatura-sip/zazhim-soedinitelnyy-pressuemyy-mjpt-25/" TargetMode="External"/><Relationship Id="rId44" Type="http://schemas.openxmlformats.org/officeDocument/2006/relationships/hyperlink" Target="https://prometey-group.ru/product/armatura-sip/kronshteyn-ankernyy-ca-2000-1/" TargetMode="External"/><Relationship Id="rId52" Type="http://schemas.openxmlformats.org/officeDocument/2006/relationships/hyperlink" Target="https://prometey-group.ru/product/armatura-sip/lenta-montazhnaya-c202-20-50/" TargetMode="External"/><Relationship Id="rId60" Type="http://schemas.openxmlformats.org/officeDocument/2006/relationships/hyperlink" Target="https://prometey-group.ru/product/armatura-sip/nakonechnik-pressuemyy-cptau-95/" TargetMode="External"/><Relationship Id="rId65" Type="http://schemas.openxmlformats.org/officeDocument/2006/relationships/hyperlink" Target="https://prometey-group.ru/product/armatura-sip/zazhim-soedinitelnyy-pressuemyy-mjrp-95/" TargetMode="External"/><Relationship Id="rId73" Type="http://schemas.openxmlformats.org/officeDocument/2006/relationships/hyperlink" Target="https://prometey-group.ru/product/armatura-sip/instrument-natyazhnoy-mbt-004/" TargetMode="External"/><Relationship Id="rId78" Type="http://schemas.openxmlformats.org/officeDocument/2006/relationships/hyperlink" Target="https://prometey-group.ru/product/armatura-sip/fiksator-distantsionnyy-bic-15-50/" TargetMode="External"/><Relationship Id="rId4" Type="http://schemas.openxmlformats.org/officeDocument/2006/relationships/hyperlink" Target="https://prometey-group.ru/product/armatura-sip/zazhim-ankernyy-dn-126/" TargetMode="External"/><Relationship Id="rId9" Type="http://schemas.openxmlformats.org/officeDocument/2006/relationships/hyperlink" Target="https://prometey-group.ru/product/armatura-sip/zazhim-ankernyy-pa-4x-95-185/" TargetMode="External"/><Relationship Id="rId13" Type="http://schemas.openxmlformats.org/officeDocument/2006/relationships/hyperlink" Target="https://prometey-group.ru/product/armatura-sip/zazhim-natyazhnoy-pa-2-10-50/" TargetMode="External"/><Relationship Id="rId18" Type="http://schemas.openxmlformats.org/officeDocument/2006/relationships/hyperlink" Target="https://prometey-group.ru/product/armatura-sip/zazhim-otvetvitelnyy-prokalyvayushchiy-p4x-150/" TargetMode="External"/><Relationship Id="rId39" Type="http://schemas.openxmlformats.org/officeDocument/2006/relationships/hyperlink" Target="https://prometey-group.ru/product/armatura-sip/kreplenie-fasadnoe-brpf-60-1/" TargetMode="External"/><Relationship Id="rId34" Type="http://schemas.openxmlformats.org/officeDocument/2006/relationships/hyperlink" Target="https://prometey-group.ru/product/armatura-sip/zazhim-soedinitelnyy-pressuemyy-mjpt-70/" TargetMode="External"/><Relationship Id="rId50" Type="http://schemas.openxmlformats.org/officeDocument/2006/relationships/hyperlink" Target="https://prometey-group.ru/product/armatura-sip/lenta-montazhnaya-c-20-20-25/" TargetMode="External"/><Relationship Id="rId55" Type="http://schemas.openxmlformats.org/officeDocument/2006/relationships/hyperlink" Target="https://prometey-group.ru/product/armatura-sip/nakonechnik-pressuemyy-cptau-25/" TargetMode="External"/><Relationship Id="rId76" Type="http://schemas.openxmlformats.org/officeDocument/2006/relationships/hyperlink" Target="https://prometey-group.ru/product/armatura-sip/zazhim-soedinitelnyy-plashechnyy-ps-3-1/" TargetMode="External"/><Relationship Id="rId7" Type="http://schemas.openxmlformats.org/officeDocument/2006/relationships/hyperlink" Target="https://prometey-group.ru/product/armatura-sip/zazhim-ankernyy-pa-2200/" TargetMode="External"/><Relationship Id="rId71" Type="http://schemas.openxmlformats.org/officeDocument/2006/relationships/hyperlink" Target="https://prometey-group.ru/product/armatura-sip/rolik-montazhnyy-mt-26-140-55/" TargetMode="External"/><Relationship Id="rId2" Type="http://schemas.openxmlformats.org/officeDocument/2006/relationships/hyperlink" Target="https://prometey-group.ru/product/armatura-sip/vlagozashchishchennyy-otvetvitelnyy-zazhim-cd-71/" TargetMode="External"/><Relationship Id="rId29" Type="http://schemas.openxmlformats.org/officeDocument/2006/relationships/hyperlink" Target="https://prometey-group.ru/product/armatura-sip/zazhim-soedinitelnyy-pressuemyy-mjpt-150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prometey-group.ru/product/industrial-lighting/promyshlennaya-seriya-prometey-pr-fs-pro/?oid=515" TargetMode="External"/><Relationship Id="rId18" Type="http://schemas.openxmlformats.org/officeDocument/2006/relationships/hyperlink" Target="https://prometey-group.ru/product/industrial-lighting/promyshlennaya-seriya-prometey-pr-fs-pro/?oid=510" TargetMode="External"/><Relationship Id="rId26" Type="http://schemas.openxmlformats.org/officeDocument/2006/relationships/hyperlink" Target="https://prometey-group.ru/product/industrial-lighting/promyshlennaya-seriya-prometey-pr-fs/?oid=531" TargetMode="External"/><Relationship Id="rId3" Type="http://schemas.openxmlformats.org/officeDocument/2006/relationships/hyperlink" Target="https://prometey-group.ru/product/industrial-lighting/promyshlennaya-seriya-prometey-pr-ls-optic/?oid=551" TargetMode="External"/><Relationship Id="rId21" Type="http://schemas.openxmlformats.org/officeDocument/2006/relationships/hyperlink" Target="https://prometey-group.ru/product/street-lighting/seriya-prometey-st-fs/?oid=566" TargetMode="External"/><Relationship Id="rId34" Type="http://schemas.openxmlformats.org/officeDocument/2006/relationships/printerSettings" Target="../printerSettings/printerSettings6.bin"/><Relationship Id="rId7" Type="http://schemas.openxmlformats.org/officeDocument/2006/relationships/hyperlink" Target="https://prometey-group.ru/product/industrial-lighting/promyshlennaya-seriya-prometey-pr-ls-optic/?oid=547" TargetMode="External"/><Relationship Id="rId12" Type="http://schemas.openxmlformats.org/officeDocument/2006/relationships/hyperlink" Target="https://prometey-group.ru/product/industrial-lighting/promyshlennaya-seriya-prometey-pr-fs-pro/?oid=516" TargetMode="External"/><Relationship Id="rId17" Type="http://schemas.openxmlformats.org/officeDocument/2006/relationships/hyperlink" Target="https://prometey-group.ru/product/industrial-lighting/promyshlennaya-seriya-prometey-pr-fs-pro/?oid=511" TargetMode="External"/><Relationship Id="rId25" Type="http://schemas.openxmlformats.org/officeDocument/2006/relationships/hyperlink" Target="https://prometey-group.ru/product/industrial-lighting/promyshlennaya-seriya-prometey-pr-fs/?oid=532" TargetMode="External"/><Relationship Id="rId33" Type="http://schemas.openxmlformats.org/officeDocument/2006/relationships/hyperlink" Target="https://prometey-group.ru/product/industrial-lighting/promyshlennaya-seriya-prometey-pr-ls-optic/?oid=545" TargetMode="External"/><Relationship Id="rId2" Type="http://schemas.openxmlformats.org/officeDocument/2006/relationships/hyperlink" Target="https://prometey-group.ru/product/industrial-lighting/promyshlennaya-seriya-prometey-pr-ls-optic/?oid=552" TargetMode="External"/><Relationship Id="rId16" Type="http://schemas.openxmlformats.org/officeDocument/2006/relationships/hyperlink" Target="https://prometey-group.ru/product/industrial-lighting/promyshlennaya-seriya-prometey-pr-fs-pro/?oid=512" TargetMode="External"/><Relationship Id="rId20" Type="http://schemas.openxmlformats.org/officeDocument/2006/relationships/hyperlink" Target="https://prometey-group.ru/product/industrial-lighting/promyshlennaya-seriya-prometey-pr-fs/?oid=526" TargetMode="External"/><Relationship Id="rId29" Type="http://schemas.openxmlformats.org/officeDocument/2006/relationships/hyperlink" Target="https://prometey-group.ru/product/industrial-lighting/promyshlennaya-seriya-prometey-pr-fs/?oid=527" TargetMode="External"/><Relationship Id="rId1" Type="http://schemas.openxmlformats.org/officeDocument/2006/relationships/hyperlink" Target="https://prometey-group.ru/product/street-lighting/seriya-prometey-st-fs/?oid=566" TargetMode="External"/><Relationship Id="rId6" Type="http://schemas.openxmlformats.org/officeDocument/2006/relationships/hyperlink" Target="https://prometey-group.ru/product/industrial-lighting/promyshlennaya-seriya-prometey-pr-ls-optic/?oid=548" TargetMode="External"/><Relationship Id="rId11" Type="http://schemas.openxmlformats.org/officeDocument/2006/relationships/hyperlink" Target="https://prometey-group.ru/product/industrial-lighting/promyshlennaya-seriya-prometey-pr-fs-pro/?oid=517" TargetMode="External"/><Relationship Id="rId24" Type="http://schemas.openxmlformats.org/officeDocument/2006/relationships/hyperlink" Target="https://prometey-group.ru/product/industrial-lighting/promyshlennaya-seriya-prometey-pr-fs/?oid=533" TargetMode="External"/><Relationship Id="rId32" Type="http://schemas.openxmlformats.org/officeDocument/2006/relationships/hyperlink" Target="https://prometey-group.ru/product/industrial-lighting/promyshlennaya-seriya-prometey-pr-fs-pro/?oid=510" TargetMode="External"/><Relationship Id="rId5" Type="http://schemas.openxmlformats.org/officeDocument/2006/relationships/hyperlink" Target="https://prometey-group.ru/product/industrial-lighting/promyshlennaya-seriya-prometey-pr-ls-optic/?oid=549" TargetMode="External"/><Relationship Id="rId15" Type="http://schemas.openxmlformats.org/officeDocument/2006/relationships/hyperlink" Target="https://prometey-group.ru/product/industrial-lighting/promyshlennaya-seriya-prometey-pr-fs-pro/?oid=513" TargetMode="External"/><Relationship Id="rId23" Type="http://schemas.openxmlformats.org/officeDocument/2006/relationships/hyperlink" Target="https://prometey-group.ru/product/industrial-lighting/promyshlennaya-seriya-prometey-pr-fs/?oid=526" TargetMode="External"/><Relationship Id="rId28" Type="http://schemas.openxmlformats.org/officeDocument/2006/relationships/hyperlink" Target="https://prometey-group.ru/product/industrial-lighting/promyshlennaya-seriya-prometey-pr-fs/?oid=529" TargetMode="External"/><Relationship Id="rId10" Type="http://schemas.openxmlformats.org/officeDocument/2006/relationships/hyperlink" Target="https://prometey-group.ru/product/industrial-lighting/promyshlennaya-seriya-prometey-pr-ls-optic/?oid=545" TargetMode="External"/><Relationship Id="rId19" Type="http://schemas.openxmlformats.org/officeDocument/2006/relationships/hyperlink" Target="https://prometey-group.ru/product/industrial-lighting/promyshlennaya-seriya-prometey-pr-fs-pro/?oid=510" TargetMode="External"/><Relationship Id="rId31" Type="http://schemas.openxmlformats.org/officeDocument/2006/relationships/hyperlink" Target="https://prometey-group.ru/product/industrial-lighting/promyshlennaya-seriya-prometey-pr-fs/?oid=526" TargetMode="External"/><Relationship Id="rId4" Type="http://schemas.openxmlformats.org/officeDocument/2006/relationships/hyperlink" Target="https://prometey-group.ru/product/industrial-lighting/promyshlennaya-seriya-prometey-pr-ls-optic/?oid=550" TargetMode="External"/><Relationship Id="rId9" Type="http://schemas.openxmlformats.org/officeDocument/2006/relationships/hyperlink" Target="https://prometey-group.ru/product/industrial-lighting/promyshlennaya-seriya-prometey-pr-ls-optic/?oid=545" TargetMode="External"/><Relationship Id="rId14" Type="http://schemas.openxmlformats.org/officeDocument/2006/relationships/hyperlink" Target="https://prometey-group.ru/product/industrial-lighting/promyshlennaya-seriya-prometey-pr-fs-pro/?oid=514" TargetMode="External"/><Relationship Id="rId22" Type="http://schemas.openxmlformats.org/officeDocument/2006/relationships/hyperlink" Target="https://prometey-group.ru/product/street-lighting/seriya-prometey-st-fs/?oid=566" TargetMode="External"/><Relationship Id="rId27" Type="http://schemas.openxmlformats.org/officeDocument/2006/relationships/hyperlink" Target="https://prometey-group.ru/product/industrial-lighting/promyshlennaya-seriya-prometey-pr-fs/?oid=530" TargetMode="External"/><Relationship Id="rId30" Type="http://schemas.openxmlformats.org/officeDocument/2006/relationships/hyperlink" Target="https://prometey-group.ru/product/industrial-lighting/promyshlennaya-seriya-prometey-pr-fs/?oid=528" TargetMode="External"/><Relationship Id="rId35" Type="http://schemas.openxmlformats.org/officeDocument/2006/relationships/drawing" Target="../drawings/drawing6.xml"/><Relationship Id="rId8" Type="http://schemas.openxmlformats.org/officeDocument/2006/relationships/hyperlink" Target="https://prometey-group.ru/product/industrial-lighting/promyshlennaya-seriya-prometey-pr-ls-optic/?oid=546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prometey-group.ru/product/solar-lighting/avtonomnaya-sistema-osveshcheniya-na-solnechnoy-elektrostantsii-prometey-pr-solar-eco/?oid=615" TargetMode="External"/><Relationship Id="rId18" Type="http://schemas.openxmlformats.org/officeDocument/2006/relationships/hyperlink" Target="https://prometey-group.ru/product/solar-lighting/avtonomnyy-led-svetilnik-pr-solar-antey/?oid=1502" TargetMode="External"/><Relationship Id="rId26" Type="http://schemas.openxmlformats.org/officeDocument/2006/relationships/hyperlink" Target="https://prometey-group.ru/product/solar-lighting/avtonomnyy-led-svetilnik-pr-solar-antey/?oid=611" TargetMode="External"/><Relationship Id="rId39" Type="http://schemas.openxmlformats.org/officeDocument/2006/relationships/hyperlink" Target="https://prometey-group.ru/product/solar-crosswalk-lighting/svetofor-na-solnechnoy-elektrostantsii/" TargetMode="External"/><Relationship Id="rId21" Type="http://schemas.openxmlformats.org/officeDocument/2006/relationships/hyperlink" Target="https://prometey-group.ru/product/solar-lighting/avtonomnyy-led-svetilnik-pr-solar-atlant/?oid=610" TargetMode="External"/><Relationship Id="rId34" Type="http://schemas.openxmlformats.org/officeDocument/2006/relationships/hyperlink" Target="https://prometey-group.ru/product/solar-lighting/avtonomnaya-sistema-osveshcheniya-na-solnechnoy-elektrostantsii-prometey-pr-solar-eco/?oid=615" TargetMode="External"/><Relationship Id="rId42" Type="http://schemas.openxmlformats.org/officeDocument/2006/relationships/drawing" Target="../drawings/drawing7.xml"/><Relationship Id="rId7" Type="http://schemas.openxmlformats.org/officeDocument/2006/relationships/hyperlink" Target="https://prometey-group.ru/product/solar-crosswalk-lighting/svetofor-na-solnechnoy-elektrostantsii/" TargetMode="External"/><Relationship Id="rId2" Type="http://schemas.openxmlformats.org/officeDocument/2006/relationships/hyperlink" Target="https://prometey-group.ru/product/solar-crosswalk-lighting/komplekt-na-solnechnoy-elektrostantsii-dlya-osveshcheniya-peshekhodnogo-perekhoda/" TargetMode="External"/><Relationship Id="rId16" Type="http://schemas.openxmlformats.org/officeDocument/2006/relationships/hyperlink" Target="https://prometey-group.ru/product/solar-lighting/avtonomnyy-led-svetilnik-pr-solar-antey/?oid=611" TargetMode="External"/><Relationship Id="rId20" Type="http://schemas.openxmlformats.org/officeDocument/2006/relationships/hyperlink" Target="https://prometey-group.ru/product/solar-lighting/avtonomnyy-led-svetilnik-pr-solar-atlant/?oid=609" TargetMode="External"/><Relationship Id="rId29" Type="http://schemas.openxmlformats.org/officeDocument/2006/relationships/hyperlink" Target="https://prometey-group.ru/product/solar-lighting/avtonomnyy-led-svetilnik-pr-solar-atlant/?oid=608" TargetMode="External"/><Relationship Id="rId41" Type="http://schemas.openxmlformats.org/officeDocument/2006/relationships/printerSettings" Target="../printerSettings/printerSettings7.bin"/><Relationship Id="rId1" Type="http://schemas.openxmlformats.org/officeDocument/2006/relationships/hyperlink" Target="https://prometey-group.ru/product/solar-crosswalk-lighting/komplekt-na-solnechnoy-elektrostantsii-dlya-osveshcheniya-peshekhodnogo-perekhoda/" TargetMode="External"/><Relationship Id="rId6" Type="http://schemas.openxmlformats.org/officeDocument/2006/relationships/hyperlink" Target="https://prometey-group.ru/product/solar-crosswalk-lighting/svetofor-na-solnechnoy-elektrostantsii/" TargetMode="External"/><Relationship Id="rId11" Type="http://schemas.openxmlformats.org/officeDocument/2006/relationships/hyperlink" Target="https://prometey-group.ru/product/solar-lighting/avtonomnaya-sistema-osveshcheniya-na-solnechnoy-elektrostantsii-prometey-pr-solar-eco/?oid=615" TargetMode="External"/><Relationship Id="rId24" Type="http://schemas.openxmlformats.org/officeDocument/2006/relationships/hyperlink" Target="https://prometey-group.ru/product/solar-lighting/seriya-pr-solar-eco-s-avtonomnaya-sistema-osveshcheniya-na-solnechnoy-elektrostantsii/?oid=615" TargetMode="External"/><Relationship Id="rId32" Type="http://schemas.openxmlformats.org/officeDocument/2006/relationships/hyperlink" Target="https://prometey-group.ru/product/solar-lighting/avtonomnaya-sistema-osveshcheniya-na-solnechnoy-elektrostantsii-prometey-pr-solar-eco/?oid=615" TargetMode="External"/><Relationship Id="rId37" Type="http://schemas.openxmlformats.org/officeDocument/2006/relationships/hyperlink" Target="https://prometey-group.ru/product/solar-crosswalk-lighting/komplekt-na-solnechnoy-elektrostantsii-dlya-osveshcheniya-peshekhodnogo-perekhoda/" TargetMode="External"/><Relationship Id="rId40" Type="http://schemas.openxmlformats.org/officeDocument/2006/relationships/hyperlink" Target="https://prometey-group.ru/product/solar-crosswalk-lighting/svetofor-na-solnechnoy-elektrostantsii-lgm-consol/" TargetMode="External"/><Relationship Id="rId5" Type="http://schemas.openxmlformats.org/officeDocument/2006/relationships/hyperlink" Target="https://prometey-group.ru/product/solar-crosswalk-lighting/komplekt-na-solnechnoy-elektrostantsii-dlya-osveshcheniya-peshekhodnogo-perekhoda/" TargetMode="External"/><Relationship Id="rId15" Type="http://schemas.openxmlformats.org/officeDocument/2006/relationships/hyperlink" Target="https://prometey-group.ru/product/solar-lighting/avtonomnaya-sistema-osveshcheniya-na-solnechnoy-elektrostantsii-prometey-pr-solar-eco/?oid=615" TargetMode="External"/><Relationship Id="rId23" Type="http://schemas.openxmlformats.org/officeDocument/2006/relationships/hyperlink" Target="https://prometey-group.ru/product/solar-lighting/seriya-pr-solar-eco-s-avtonomnaya-sistema-osveshcheniya-na-solnechnoy-elektrostantsii/?oid=615" TargetMode="External"/><Relationship Id="rId28" Type="http://schemas.openxmlformats.org/officeDocument/2006/relationships/hyperlink" Target="https://prometey-group.ru/product/solar-lighting/avtonomnyy-led-svetilnik-pr-solar-antey/?oid=1502" TargetMode="External"/><Relationship Id="rId36" Type="http://schemas.openxmlformats.org/officeDocument/2006/relationships/hyperlink" Target="https://prometey-group.ru/product/solar-lighting/seriya-pr-solar-eco-s-avtonomnaya-sistema-osveshcheniya-na-solnechnoy-elektrostantsii/?oid=615" TargetMode="External"/><Relationship Id="rId10" Type="http://schemas.openxmlformats.org/officeDocument/2006/relationships/hyperlink" Target="https://prometey-group.ru/product/solar-lighting/avtonomnaya-sistema-osveshcheniya-na-solnechnoy-elektrostantsii-prometey-pr-solar-eco/?oid=615" TargetMode="External"/><Relationship Id="rId19" Type="http://schemas.openxmlformats.org/officeDocument/2006/relationships/hyperlink" Target="https://prometey-group.ru/product/solar-lighting/avtonomnyy-led-svetilnik-pr-solar-atlant/?oid=608" TargetMode="External"/><Relationship Id="rId31" Type="http://schemas.openxmlformats.org/officeDocument/2006/relationships/hyperlink" Target="https://prometey-group.ru/product/solar-lighting/avtonomnyy-led-svetilnik-pr-solar-atlant/?oid=610" TargetMode="External"/><Relationship Id="rId4" Type="http://schemas.openxmlformats.org/officeDocument/2006/relationships/hyperlink" Target="https://prometey-group.ru/product/solar-crosswalk-lighting/komplekt-na-solnechnoy-elektrostantsii-dlya-osveshcheniya-peshekhodnogo-perekhoda/" TargetMode="External"/><Relationship Id="rId9" Type="http://schemas.openxmlformats.org/officeDocument/2006/relationships/hyperlink" Target="https://prometey-group.ru/product/solar-crosswalk-lighting/svetofor-na-solnechnoy-elektrostantsii/" TargetMode="External"/><Relationship Id="rId14" Type="http://schemas.openxmlformats.org/officeDocument/2006/relationships/hyperlink" Target="https://prometey-group.ru/product/solar-lighting/avtonomnaya-sistema-osveshcheniya-na-solnechnoy-elektrostantsii-prometey-pr-solar-eco/?oid=615" TargetMode="External"/><Relationship Id="rId22" Type="http://schemas.openxmlformats.org/officeDocument/2006/relationships/hyperlink" Target="https://prometey-group.ru/product/solar-lighting/seriya-pr-solar-eco-s-avtonomnaya-sistema-osveshcheniya-na-solnechnoy-elektrostantsii/?oid=615" TargetMode="External"/><Relationship Id="rId27" Type="http://schemas.openxmlformats.org/officeDocument/2006/relationships/hyperlink" Target="https://prometey-group.ru/product/solar-lighting/avtonomnyy-led-svetilnik-pr-solar-antey/?oid=612" TargetMode="External"/><Relationship Id="rId30" Type="http://schemas.openxmlformats.org/officeDocument/2006/relationships/hyperlink" Target="https://prometey-group.ru/product/solar-lighting/avtonomnyy-led-svetilnik-pr-solar-atlant/?oid=609" TargetMode="External"/><Relationship Id="rId35" Type="http://schemas.openxmlformats.org/officeDocument/2006/relationships/hyperlink" Target="https://prometey-group.ru/product/solar-lighting/avtonomnaya-sistema-osveshcheniya-na-solnechnoy-elektrostantsii-prometey-pr-solar-eco/?oid=615" TargetMode="External"/><Relationship Id="rId8" Type="http://schemas.openxmlformats.org/officeDocument/2006/relationships/hyperlink" Target="https://prometey-group.ru/product/solar-crosswalk-lighting/svetofor-na-solnechnoy-elektrostantsii/" TargetMode="External"/><Relationship Id="rId3" Type="http://schemas.openxmlformats.org/officeDocument/2006/relationships/hyperlink" Target="https://prometey-group.ru/product/solar-crosswalk-lighting/komplekt-na-solnechnoy-elektrostantsii-dlya-osveshcheniya-peshekhodnogo-perekhoda/" TargetMode="External"/><Relationship Id="rId12" Type="http://schemas.openxmlformats.org/officeDocument/2006/relationships/hyperlink" Target="https://prometey-group.ru/product/solar-lighting/avtonomnaya-sistema-osveshcheniya-na-solnechnoy-elektrostantsii-prometey-pr-solar-eco/?oid=615" TargetMode="External"/><Relationship Id="rId17" Type="http://schemas.openxmlformats.org/officeDocument/2006/relationships/hyperlink" Target="https://prometey-group.ru/product/solar-lighting/avtonomnyy-led-svetilnik-pr-solar-antey/?oid=612" TargetMode="External"/><Relationship Id="rId25" Type="http://schemas.openxmlformats.org/officeDocument/2006/relationships/hyperlink" Target="https://prometey-group.ru/product/solar-crosswalk-lighting/svetofor-na-solnechnoy-elektrostantsii-lgm-consol/" TargetMode="External"/><Relationship Id="rId33" Type="http://schemas.openxmlformats.org/officeDocument/2006/relationships/hyperlink" Target="https://prometey-group.ru/product/solar-lighting/avtonomnaya-sistema-osveshcheniya-na-solnechnoy-elektrostantsii-prometey-pr-solar-eco/?oid=615" TargetMode="External"/><Relationship Id="rId38" Type="http://schemas.openxmlformats.org/officeDocument/2006/relationships/hyperlink" Target="https://prometey-group.ru/product/solar-crosswalk-lighting/svetofor-na-solnechnoy-elektrostantsii/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prometey-group.ru/product/led-lighting-housing/zhkkh-220-103-drayv/" TargetMode="External"/><Relationship Id="rId18" Type="http://schemas.openxmlformats.org/officeDocument/2006/relationships/hyperlink" Target="https://prometey-group.ru/product/led-lighting-housing/zhkkh-220-44a-drayv/" TargetMode="External"/><Relationship Id="rId26" Type="http://schemas.openxmlformats.org/officeDocument/2006/relationships/hyperlink" Target="https://prometey-group.ru/product/led-lighting-housing/zhkkh-220-64a-drayv/" TargetMode="External"/><Relationship Id="rId21" Type="http://schemas.openxmlformats.org/officeDocument/2006/relationships/hyperlink" Target="https://prometey-group.ru/product/led-lighting-housing/zhkkh-220-63-bap-drayv/" TargetMode="External"/><Relationship Id="rId34" Type="http://schemas.openxmlformats.org/officeDocument/2006/relationships/hyperlink" Target="https://prometey-group.ru/product/led-lighting-housing/zhkkh-24-64a/" TargetMode="External"/><Relationship Id="rId7" Type="http://schemas.openxmlformats.org/officeDocument/2006/relationships/hyperlink" Target="https://prometey-group.ru/product/led-lighting-housing/zhkkh-220-83mvf-drayv/" TargetMode="External"/><Relationship Id="rId12" Type="http://schemas.openxmlformats.org/officeDocument/2006/relationships/hyperlink" Target="https://prometey-group.ru/product/led-lighting-housing/zhkkh-220-83a-bap-drayv/" TargetMode="External"/><Relationship Id="rId17" Type="http://schemas.openxmlformats.org/officeDocument/2006/relationships/hyperlink" Target="https://prometey-group.ru/product/led-lighting-housing/zhkkh-220-44-drayv/" TargetMode="External"/><Relationship Id="rId25" Type="http://schemas.openxmlformats.org/officeDocument/2006/relationships/hyperlink" Target="https://prometey-group.ru/product/led-lighting-housing/zhkkh-220-64-drayv/" TargetMode="External"/><Relationship Id="rId33" Type="http://schemas.openxmlformats.org/officeDocument/2006/relationships/hyperlink" Target="https://prometey-group.ru/product/led-lighting-housing/zhkkh-24-64/" TargetMode="External"/><Relationship Id="rId38" Type="http://schemas.openxmlformats.org/officeDocument/2006/relationships/drawing" Target="../drawings/drawing8.xml"/><Relationship Id="rId2" Type="http://schemas.openxmlformats.org/officeDocument/2006/relationships/hyperlink" Target="https://prometey-group.ru/product/led-lighting-housing/123a-drayv/" TargetMode="External"/><Relationship Id="rId16" Type="http://schemas.openxmlformats.org/officeDocument/2006/relationships/hyperlink" Target="https://prometey-group.ru/product/led-lighting-housing/zhkkh-220-34a-drayv/" TargetMode="External"/><Relationship Id="rId20" Type="http://schemas.openxmlformats.org/officeDocument/2006/relationships/hyperlink" Target="https://prometey-group.ru/product/led-lighting-housing/zhkkh-220-54a-drayv/" TargetMode="External"/><Relationship Id="rId29" Type="http://schemas.openxmlformats.org/officeDocument/2006/relationships/hyperlink" Target="https://prometey-group.ru/product/led-lighting-housing/zhkkh-220-83-drayv/" TargetMode="External"/><Relationship Id="rId1" Type="http://schemas.openxmlformats.org/officeDocument/2006/relationships/hyperlink" Target="https://prometey-group.ru/product/led-lighting-housing/123-drayv/" TargetMode="External"/><Relationship Id="rId6" Type="http://schemas.openxmlformats.org/officeDocument/2006/relationships/hyperlink" Target="https://prometey-group.ru/product/led-lighting-housing/zhkkh-220-63mvf-drayv/" TargetMode="External"/><Relationship Id="rId11" Type="http://schemas.openxmlformats.org/officeDocument/2006/relationships/hyperlink" Target="https://prometey-group.ru/product/led-lighting-housing/zhkkh-220-63mvf-bap-drive/" TargetMode="External"/><Relationship Id="rId24" Type="http://schemas.openxmlformats.org/officeDocument/2006/relationships/hyperlink" Target="https://prometey-group.ru/product/led-lighting-housing/zhkkh-220-63-drayv/" TargetMode="External"/><Relationship Id="rId32" Type="http://schemas.openxmlformats.org/officeDocument/2006/relationships/hyperlink" Target="https://prometey-group.ru/product/led-lighting-housing/zhkkh-24-34a/" TargetMode="External"/><Relationship Id="rId37" Type="http://schemas.openxmlformats.org/officeDocument/2006/relationships/printerSettings" Target="../printerSettings/printerSettings8.bin"/><Relationship Id="rId5" Type="http://schemas.openxmlformats.org/officeDocument/2006/relationships/hyperlink" Target="https://prometey-group.ru/product/led-lighting-housing/zhkkh-220-54mvf-drayv/" TargetMode="External"/><Relationship Id="rId15" Type="http://schemas.openxmlformats.org/officeDocument/2006/relationships/hyperlink" Target="https://prometey-group.ru/product/led-lighting-housing/zhkkh-220-34-drayv/" TargetMode="External"/><Relationship Id="rId23" Type="http://schemas.openxmlformats.org/officeDocument/2006/relationships/hyperlink" Target="https://prometey-group.ru/product/led-lighting-housing/zhkkh-220-63a-drayv/" TargetMode="External"/><Relationship Id="rId28" Type="http://schemas.openxmlformats.org/officeDocument/2006/relationships/hyperlink" Target="https://prometey-group.ru/product/led-lighting-housing/zhkkh-220-83-bap-drayv/" TargetMode="External"/><Relationship Id="rId36" Type="http://schemas.openxmlformats.org/officeDocument/2006/relationships/hyperlink" Target="https://prometey-group.ru/product/led-lighting-housing/zhkkh-36-84a/" TargetMode="External"/><Relationship Id="rId10" Type="http://schemas.openxmlformats.org/officeDocument/2006/relationships/hyperlink" Target="https://prometey-group.ru/product/led-lighting-housing/zhkkh-220-83mvf-bap-drive/" TargetMode="External"/><Relationship Id="rId19" Type="http://schemas.openxmlformats.org/officeDocument/2006/relationships/hyperlink" Target="https://prometey-group.ru/product/led-lighting-housing/zhkkh-220-54-drayv/" TargetMode="External"/><Relationship Id="rId31" Type="http://schemas.openxmlformats.org/officeDocument/2006/relationships/hyperlink" Target="https://prometey-group.ru/product/led-lighting-housing/zhkkh-24-34/" TargetMode="External"/><Relationship Id="rId4" Type="http://schemas.openxmlformats.org/officeDocument/2006/relationships/hyperlink" Target="https://prometey-group.ru/product/led-lighting-housing/zhkkh-220-44mvf-drayv/" TargetMode="External"/><Relationship Id="rId9" Type="http://schemas.openxmlformats.org/officeDocument/2006/relationships/hyperlink" Target="https://prometey-group.ru/product/led-lighting-housing/zhkkh-220-123mvf-drayv/" TargetMode="External"/><Relationship Id="rId14" Type="http://schemas.openxmlformats.org/officeDocument/2006/relationships/hyperlink" Target="https://prometey-group.ru/product/led-lighting-housing/zhkkh-220-103a-drayv/" TargetMode="External"/><Relationship Id="rId22" Type="http://schemas.openxmlformats.org/officeDocument/2006/relationships/hyperlink" Target="https://prometey-group.ru/product/led-lighting-housing/zhkkh-220-63a-bap-drayv/" TargetMode="External"/><Relationship Id="rId27" Type="http://schemas.openxmlformats.org/officeDocument/2006/relationships/hyperlink" Target="https://prometey-group.ru/product/led-lighting-housing/zhkkh-220-64mvf-drayv/" TargetMode="External"/><Relationship Id="rId30" Type="http://schemas.openxmlformats.org/officeDocument/2006/relationships/hyperlink" Target="https://prometey-group.ru/product/led-lighting-housing/zhkkh-220-83a-drayv/" TargetMode="External"/><Relationship Id="rId35" Type="http://schemas.openxmlformats.org/officeDocument/2006/relationships/hyperlink" Target="https://prometey-group.ru/product/led-lighting-housing/zhkkh-36-84-/" TargetMode="External"/><Relationship Id="rId8" Type="http://schemas.openxmlformats.org/officeDocument/2006/relationships/hyperlink" Target="https://prometey-group.ru/product/led-lighting-housing/zhkkh-220-103mvf-drayv/" TargetMode="External"/><Relationship Id="rId3" Type="http://schemas.openxmlformats.org/officeDocument/2006/relationships/hyperlink" Target="https://prometey-group.ru/product/led-lighting-housing/zhkkh-220-34mvf-drayv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80FFF-BFD3-451D-8ADC-95C24C4C783E}">
  <sheetPr>
    <tabColor theme="0"/>
    <pageSetUpPr fitToPage="1"/>
  </sheetPr>
  <dimension ref="A1:Z144"/>
  <sheetViews>
    <sheetView zoomScaleNormal="100" zoomScaleSheetLayoutView="100" workbookViewId="0">
      <selection activeCell="J6" sqref="J6"/>
    </sheetView>
  </sheetViews>
  <sheetFormatPr defaultColWidth="8.88671875" defaultRowHeight="23.25" x14ac:dyDescent="0.35"/>
  <cols>
    <col min="1" max="1" width="3.33203125" customWidth="1"/>
    <col min="2" max="2" width="6.88671875" customWidth="1"/>
    <col min="3" max="3" width="30.21875" style="331" customWidth="1"/>
    <col min="4" max="4" width="11.109375" style="331" customWidth="1"/>
    <col min="5" max="5" width="4.6640625" style="331" customWidth="1"/>
    <col min="6" max="6" width="7.77734375" style="331" bestFit="1" customWidth="1"/>
    <col min="7" max="7" width="8.44140625" style="331" customWidth="1"/>
    <col min="8" max="8" width="13" customWidth="1"/>
    <col min="9" max="9" width="33.44140625" customWidth="1"/>
    <col min="10" max="26" width="8.88671875" style="360"/>
  </cols>
  <sheetData>
    <row r="1" spans="1:26" s="4" customFormat="1" ht="65.25" customHeight="1" x14ac:dyDescent="0.55000000000000004">
      <c r="A1" s="339" t="s">
        <v>14</v>
      </c>
      <c r="B1" s="37"/>
      <c r="C1" s="38"/>
      <c r="D1" s="442"/>
      <c r="E1" s="442"/>
      <c r="F1" s="442"/>
      <c r="G1" s="492" t="s">
        <v>803</v>
      </c>
      <c r="H1" s="492"/>
      <c r="I1" s="492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20.100000000000001" customHeight="1" x14ac:dyDescent="0.55000000000000004">
      <c r="A2" s="326"/>
      <c r="B2" s="361"/>
      <c r="C2" s="328"/>
      <c r="D2" s="328"/>
      <c r="E2" s="328"/>
      <c r="F2" s="329"/>
      <c r="G2" s="329"/>
      <c r="H2" s="327"/>
      <c r="I2" s="360"/>
      <c r="Y2"/>
      <c r="Z2"/>
    </row>
    <row r="3" spans="1:26" s="338" customFormat="1" ht="39.75" customHeight="1" x14ac:dyDescent="0.55000000000000004">
      <c r="A3" s="337"/>
      <c r="B3" s="510"/>
      <c r="C3" s="510"/>
      <c r="D3" s="509"/>
      <c r="E3" s="509"/>
      <c r="F3" s="509"/>
      <c r="G3" s="508"/>
      <c r="H3" s="508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  <c r="X3" s="361"/>
    </row>
    <row r="4" spans="1:26" s="338" customFormat="1" ht="32.25" customHeight="1" x14ac:dyDescent="0.55000000000000004">
      <c r="A4" s="339"/>
      <c r="B4" s="510"/>
      <c r="C4" s="510"/>
      <c r="D4" s="509"/>
      <c r="E4" s="509"/>
      <c r="F4" s="509"/>
      <c r="G4" s="508"/>
      <c r="H4" s="508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</row>
    <row r="5" spans="1:26" s="338" customFormat="1" ht="32.25" customHeight="1" x14ac:dyDescent="0.55000000000000004">
      <c r="A5" s="339"/>
      <c r="B5" s="510"/>
      <c r="C5" s="510"/>
      <c r="D5" s="509"/>
      <c r="E5" s="509"/>
      <c r="F5" s="509"/>
      <c r="G5" s="508"/>
      <c r="H5" s="508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61"/>
      <c r="X5" s="361"/>
    </row>
    <row r="6" spans="1:26" s="338" customFormat="1" ht="32.25" customHeight="1" x14ac:dyDescent="0.55000000000000004">
      <c r="A6" s="339"/>
      <c r="B6" s="510"/>
      <c r="C6" s="510"/>
      <c r="D6" s="513"/>
      <c r="E6" s="513"/>
      <c r="F6" s="513"/>
      <c r="G6" s="509"/>
      <c r="H6" s="509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61"/>
    </row>
    <row r="7" spans="1:26" s="338" customFormat="1" ht="32.25" customHeight="1" x14ac:dyDescent="0.55000000000000004">
      <c r="A7" s="339"/>
      <c r="B7" s="510"/>
      <c r="C7" s="510"/>
      <c r="D7" s="513"/>
      <c r="E7" s="513"/>
      <c r="F7" s="513"/>
      <c r="G7" s="509"/>
      <c r="H7" s="509"/>
      <c r="I7" s="361"/>
      <c r="J7" s="361"/>
      <c r="K7" s="361"/>
      <c r="L7" s="361"/>
      <c r="M7" s="361"/>
      <c r="N7" s="361"/>
      <c r="O7" s="361"/>
      <c r="P7" s="361"/>
      <c r="Q7" s="361"/>
      <c r="R7" s="361"/>
      <c r="S7" s="361"/>
      <c r="T7" s="361"/>
      <c r="U7" s="361"/>
      <c r="V7" s="361"/>
      <c r="W7" s="361"/>
      <c r="X7" s="361"/>
    </row>
    <row r="8" spans="1:26" s="338" customFormat="1" ht="20.100000000000001" customHeight="1" x14ac:dyDescent="0.55000000000000004">
      <c r="A8" s="339"/>
      <c r="B8" s="510"/>
      <c r="C8" s="510"/>
      <c r="D8" s="513"/>
      <c r="E8" s="513"/>
      <c r="F8" s="513"/>
      <c r="G8" s="509"/>
      <c r="H8" s="509"/>
      <c r="I8" s="361"/>
      <c r="J8" s="361"/>
      <c r="K8" s="361"/>
      <c r="L8" s="361"/>
      <c r="M8" s="361"/>
      <c r="N8" s="361"/>
      <c r="O8" s="361"/>
      <c r="P8" s="361"/>
      <c r="Q8" s="361"/>
      <c r="R8" s="361"/>
      <c r="S8" s="361"/>
      <c r="T8" s="361"/>
      <c r="U8" s="361"/>
      <c r="V8" s="361"/>
      <c r="W8" s="361"/>
      <c r="X8" s="361"/>
    </row>
    <row r="9" spans="1:26" s="338" customFormat="1" ht="20.100000000000001" customHeight="1" x14ac:dyDescent="0.55000000000000004">
      <c r="A9" s="339"/>
      <c r="B9" s="510"/>
      <c r="C9" s="510"/>
      <c r="D9" s="513"/>
      <c r="E9" s="513"/>
      <c r="F9" s="513"/>
      <c r="G9" s="509"/>
      <c r="H9" s="509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</row>
    <row r="10" spans="1:26" s="338" customFormat="1" ht="20.100000000000001" customHeight="1" x14ac:dyDescent="0.55000000000000004">
      <c r="A10" s="339"/>
      <c r="B10" s="510"/>
      <c r="C10" s="510"/>
      <c r="D10" s="513"/>
      <c r="E10" s="513"/>
      <c r="F10" s="513"/>
      <c r="G10" s="509"/>
      <c r="H10" s="509"/>
      <c r="I10" s="361"/>
      <c r="J10" s="361"/>
      <c r="K10" s="361"/>
      <c r="L10" s="361"/>
      <c r="M10" s="361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</row>
    <row r="11" spans="1:26" ht="26.25" customHeight="1" x14ac:dyDescent="0.25">
      <c r="A11" s="326"/>
      <c r="B11" s="512"/>
      <c r="C11" s="512"/>
      <c r="D11" s="514"/>
      <c r="E11" s="514"/>
      <c r="F11" s="514"/>
      <c r="G11" s="515"/>
      <c r="H11" s="515"/>
      <c r="I11" s="334"/>
    </row>
    <row r="12" spans="1:26" ht="15" customHeight="1" x14ac:dyDescent="0.35">
      <c r="A12" s="326"/>
      <c r="B12" s="336"/>
      <c r="C12" s="325"/>
      <c r="D12" s="325"/>
      <c r="E12" s="325"/>
      <c r="F12" s="325"/>
      <c r="G12" s="325"/>
      <c r="H12" s="335"/>
      <c r="I12" s="335"/>
    </row>
    <row r="13" spans="1:26" ht="23.1" customHeight="1" x14ac:dyDescent="0.25">
      <c r="A13" s="326"/>
      <c r="B13" s="341" t="s">
        <v>559</v>
      </c>
      <c r="C13" s="340"/>
      <c r="D13" s="503" t="s">
        <v>829</v>
      </c>
      <c r="E13" s="503"/>
      <c r="F13" s="503"/>
      <c r="G13" s="503"/>
      <c r="H13" s="503"/>
      <c r="I13" s="503"/>
    </row>
    <row r="14" spans="1:26" ht="23.1" customHeight="1" x14ac:dyDescent="0.25">
      <c r="A14" s="326"/>
      <c r="B14" s="500" t="s">
        <v>560</v>
      </c>
      <c r="C14" s="500"/>
      <c r="D14" s="504" t="s">
        <v>830</v>
      </c>
      <c r="E14" s="504"/>
      <c r="F14" s="504"/>
      <c r="G14" s="504"/>
      <c r="H14" s="504"/>
      <c r="I14" s="504"/>
    </row>
    <row r="15" spans="1:26" ht="23.1" customHeight="1" x14ac:dyDescent="0.25">
      <c r="A15" s="326"/>
      <c r="B15" s="502" t="s">
        <v>561</v>
      </c>
      <c r="C15" s="502"/>
      <c r="D15" s="503" t="s">
        <v>831</v>
      </c>
      <c r="E15" s="503"/>
      <c r="F15" s="503"/>
      <c r="G15" s="503"/>
      <c r="H15" s="503"/>
      <c r="I15" s="503"/>
    </row>
    <row r="16" spans="1:26" ht="23.1" customHeight="1" x14ac:dyDescent="0.25">
      <c r="A16" s="326"/>
      <c r="B16" s="500" t="s">
        <v>562</v>
      </c>
      <c r="C16" s="500"/>
      <c r="D16" s="518" t="s">
        <v>557</v>
      </c>
      <c r="E16" s="518"/>
      <c r="F16" s="518"/>
      <c r="G16" s="518"/>
      <c r="H16" s="518"/>
      <c r="I16" s="518"/>
    </row>
    <row r="17" spans="1:26" s="332" customFormat="1" ht="60" customHeight="1" x14ac:dyDescent="0.25">
      <c r="A17" s="330"/>
      <c r="B17" s="501" t="s">
        <v>563</v>
      </c>
      <c r="C17" s="501"/>
      <c r="D17" s="503" t="s">
        <v>558</v>
      </c>
      <c r="E17" s="503"/>
      <c r="F17" s="503"/>
      <c r="G17" s="503"/>
      <c r="H17" s="503"/>
      <c r="I17" s="503"/>
      <c r="J17" s="362"/>
      <c r="K17" s="362"/>
      <c r="L17" s="362"/>
      <c r="M17" s="362"/>
      <c r="N17" s="362"/>
      <c r="O17" s="362"/>
      <c r="P17" s="362"/>
      <c r="Q17" s="362"/>
      <c r="R17" s="362"/>
      <c r="S17" s="362"/>
      <c r="T17" s="362"/>
      <c r="U17" s="362"/>
      <c r="V17" s="362"/>
      <c r="W17" s="362"/>
      <c r="X17" s="362"/>
      <c r="Y17" s="362"/>
      <c r="Z17" s="362"/>
    </row>
    <row r="18" spans="1:26" s="332" customFormat="1" ht="23.1" customHeight="1" x14ac:dyDescent="0.25">
      <c r="A18" s="330"/>
      <c r="B18" s="511"/>
      <c r="C18" s="511"/>
      <c r="D18" s="505" t="s">
        <v>820</v>
      </c>
      <c r="E18" s="505"/>
      <c r="F18" s="505"/>
      <c r="G18" s="505"/>
      <c r="H18" s="505"/>
      <c r="I18" s="505"/>
      <c r="J18" s="362"/>
      <c r="K18" s="362"/>
      <c r="L18" s="362"/>
      <c r="M18" s="362"/>
      <c r="N18" s="362"/>
      <c r="O18" s="362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</row>
    <row r="19" spans="1:26" ht="23.1" customHeight="1" x14ac:dyDescent="0.25">
      <c r="A19" s="330"/>
      <c r="B19" s="511"/>
      <c r="C19" s="511"/>
      <c r="D19" s="505" t="s">
        <v>821</v>
      </c>
      <c r="E19" s="505"/>
      <c r="F19" s="505"/>
      <c r="G19" s="505"/>
      <c r="H19" s="505"/>
      <c r="I19" s="505"/>
    </row>
    <row r="20" spans="1:26" ht="23.1" customHeight="1" x14ac:dyDescent="0.25">
      <c r="A20" s="330"/>
      <c r="B20" s="511"/>
      <c r="C20" s="511"/>
      <c r="D20" s="505" t="s">
        <v>822</v>
      </c>
      <c r="E20" s="505"/>
      <c r="F20" s="505"/>
      <c r="G20" s="505"/>
      <c r="H20" s="505"/>
      <c r="I20" s="505"/>
    </row>
    <row r="21" spans="1:26" ht="40.5" customHeight="1" x14ac:dyDescent="0.25">
      <c r="A21" s="330"/>
      <c r="B21" s="330"/>
      <c r="C21" s="333"/>
      <c r="D21" s="503"/>
      <c r="E21" s="503"/>
      <c r="F21" s="503"/>
      <c r="G21" s="503"/>
      <c r="H21" s="503"/>
      <c r="I21" s="503"/>
    </row>
    <row r="22" spans="1:26" ht="36.75" customHeight="1" x14ac:dyDescent="0.25">
      <c r="A22" s="330"/>
      <c r="B22" s="498" t="s">
        <v>832</v>
      </c>
      <c r="C22" s="498"/>
      <c r="D22" s="498"/>
      <c r="E22" s="498"/>
      <c r="F22" s="498"/>
      <c r="G22" s="499" t="s">
        <v>827</v>
      </c>
      <c r="H22" s="499"/>
      <c r="I22" s="499"/>
    </row>
    <row r="23" spans="1:26" ht="21.95" customHeight="1" x14ac:dyDescent="0.25">
      <c r="A23" s="330"/>
      <c r="B23" s="511"/>
      <c r="C23" s="436" t="s">
        <v>804</v>
      </c>
      <c r="D23" s="433"/>
      <c r="E23" s="433"/>
      <c r="F23" s="433"/>
      <c r="G23" s="507"/>
      <c r="H23" s="506" t="s">
        <v>823</v>
      </c>
      <c r="I23" s="506"/>
    </row>
    <row r="24" spans="1:26" ht="33" customHeight="1" x14ac:dyDescent="0.25">
      <c r="A24" s="330"/>
      <c r="B24" s="511"/>
      <c r="C24" s="495" t="s">
        <v>805</v>
      </c>
      <c r="D24" s="495"/>
      <c r="E24" s="495"/>
      <c r="F24" s="433"/>
      <c r="G24" s="507"/>
      <c r="H24" s="497" t="s">
        <v>813</v>
      </c>
      <c r="I24" s="497"/>
      <c r="J24" s="439"/>
    </row>
    <row r="25" spans="1:26" ht="21.95" customHeight="1" x14ac:dyDescent="0.25">
      <c r="A25" s="330"/>
      <c r="B25" s="511"/>
      <c r="C25" s="506" t="s">
        <v>806</v>
      </c>
      <c r="D25" s="506"/>
      <c r="E25" s="441"/>
      <c r="F25" s="433"/>
      <c r="G25" s="516"/>
      <c r="H25" s="506" t="s">
        <v>824</v>
      </c>
      <c r="I25" s="506"/>
    </row>
    <row r="26" spans="1:26" ht="33" customHeight="1" x14ac:dyDescent="0.25">
      <c r="A26" s="330"/>
      <c r="B26" s="511"/>
      <c r="C26" s="496" t="s">
        <v>807</v>
      </c>
      <c r="D26" s="496"/>
      <c r="E26" s="496"/>
      <c r="F26" s="433"/>
      <c r="G26" s="516"/>
      <c r="H26" s="497" t="s">
        <v>814</v>
      </c>
      <c r="I26" s="497"/>
    </row>
    <row r="27" spans="1:26" ht="21.95" customHeight="1" x14ac:dyDescent="0.25">
      <c r="A27" s="330"/>
      <c r="B27" s="511"/>
      <c r="C27" s="436" t="s">
        <v>808</v>
      </c>
      <c r="D27" s="433"/>
      <c r="E27" s="433"/>
      <c r="F27" s="433"/>
      <c r="G27" s="517"/>
      <c r="H27" s="506" t="s">
        <v>825</v>
      </c>
      <c r="I27" s="506"/>
    </row>
    <row r="28" spans="1:26" ht="33" customHeight="1" x14ac:dyDescent="0.25">
      <c r="A28" s="330"/>
      <c r="B28" s="511"/>
      <c r="C28" s="497" t="s">
        <v>809</v>
      </c>
      <c r="D28" s="497"/>
      <c r="E28" s="497"/>
      <c r="F28" s="443"/>
      <c r="G28" s="517"/>
      <c r="H28" s="497" t="s">
        <v>815</v>
      </c>
      <c r="I28" s="497"/>
    </row>
    <row r="29" spans="1:26" ht="21.75" customHeight="1" x14ac:dyDescent="0.25">
      <c r="A29" s="330"/>
      <c r="B29" s="511"/>
      <c r="C29" s="446" t="s">
        <v>810</v>
      </c>
      <c r="D29" s="433"/>
      <c r="E29" s="433"/>
      <c r="F29" s="433"/>
      <c r="G29" s="507"/>
      <c r="H29" s="506" t="s">
        <v>826</v>
      </c>
      <c r="I29" s="506"/>
      <c r="J29" s="440"/>
    </row>
    <row r="30" spans="1:26" ht="33" customHeight="1" x14ac:dyDescent="0.25">
      <c r="A30" s="330"/>
      <c r="B30" s="511"/>
      <c r="C30" s="497" t="s">
        <v>811</v>
      </c>
      <c r="D30" s="497"/>
      <c r="E30" s="497"/>
      <c r="F30" s="497"/>
      <c r="G30" s="507"/>
      <c r="H30" s="497" t="s">
        <v>816</v>
      </c>
      <c r="I30" s="497"/>
    </row>
    <row r="31" spans="1:26" ht="21.95" customHeight="1" x14ac:dyDescent="0.25">
      <c r="A31" s="330"/>
      <c r="B31" s="511"/>
      <c r="C31" s="436" t="s">
        <v>812</v>
      </c>
      <c r="D31" s="433"/>
      <c r="E31" s="433"/>
      <c r="F31" s="433"/>
      <c r="G31" s="438"/>
      <c r="H31" s="433"/>
      <c r="I31" s="433"/>
    </row>
    <row r="32" spans="1:26" ht="33" customHeight="1" x14ac:dyDescent="0.25">
      <c r="A32" s="330"/>
      <c r="B32" s="511"/>
      <c r="C32" s="497" t="s">
        <v>819</v>
      </c>
      <c r="D32" s="497"/>
      <c r="E32" s="497"/>
      <c r="F32" s="497"/>
      <c r="G32" s="437"/>
      <c r="H32" s="433"/>
      <c r="I32" s="433"/>
    </row>
    <row r="33" spans="1:24" ht="8.25" customHeight="1" x14ac:dyDescent="0.25">
      <c r="A33" s="330"/>
      <c r="B33" s="330"/>
      <c r="C33" s="435"/>
      <c r="D33" s="333"/>
      <c r="E33" s="333"/>
      <c r="F33" s="333"/>
      <c r="G33" s="333"/>
      <c r="H33" s="333"/>
      <c r="I33" s="333"/>
    </row>
    <row r="34" spans="1:24" s="4" customFormat="1" ht="26.25" customHeight="1" x14ac:dyDescent="0.25">
      <c r="A34" s="330" t="s">
        <v>14</v>
      </c>
      <c r="B34" s="37"/>
      <c r="C34" s="45"/>
      <c r="D34" s="45"/>
      <c r="E34" s="45"/>
      <c r="F34" s="343">
        <v>44998</v>
      </c>
      <c r="G34" s="493" t="s">
        <v>818</v>
      </c>
      <c r="H34" s="494"/>
      <c r="I34" s="434" t="s">
        <v>817</v>
      </c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</row>
    <row r="35" spans="1:24" s="360" customFormat="1" ht="24.75" customHeight="1" x14ac:dyDescent="0.55000000000000004">
      <c r="A35" s="339"/>
      <c r="B35" s="330"/>
      <c r="C35" s="333"/>
      <c r="D35" s="333"/>
      <c r="E35" s="333"/>
      <c r="F35" s="333"/>
      <c r="G35" s="333"/>
      <c r="H35" s="333"/>
      <c r="I35" s="333"/>
    </row>
    <row r="36" spans="1:24" s="360" customFormat="1" ht="24.75" customHeight="1" x14ac:dyDescent="0.25">
      <c r="A36" s="330"/>
      <c r="B36" s="330"/>
      <c r="C36" s="330"/>
      <c r="D36" s="330"/>
      <c r="E36" s="330"/>
      <c r="F36" s="330"/>
      <c r="G36" s="330"/>
      <c r="H36" s="330"/>
      <c r="I36" s="330"/>
    </row>
    <row r="37" spans="1:24" s="360" customFormat="1" ht="28.5" x14ac:dyDescent="0.35">
      <c r="C37" s="363"/>
      <c r="D37" s="363"/>
      <c r="E37" s="363"/>
      <c r="F37" s="363"/>
      <c r="G37" s="363"/>
      <c r="H37" s="330"/>
      <c r="I37" s="330"/>
    </row>
    <row r="38" spans="1:24" s="360" customFormat="1" x14ac:dyDescent="0.35">
      <c r="C38" s="363"/>
      <c r="D38" s="363"/>
      <c r="E38" s="363"/>
      <c r="F38" s="363"/>
      <c r="G38" s="363"/>
    </row>
    <row r="39" spans="1:24" s="360" customFormat="1" x14ac:dyDescent="0.35">
      <c r="C39" s="363"/>
      <c r="D39" s="363"/>
      <c r="E39" s="363"/>
      <c r="F39" s="363"/>
      <c r="G39" s="363"/>
    </row>
    <row r="40" spans="1:24" s="360" customFormat="1" x14ac:dyDescent="0.35">
      <c r="C40" s="363"/>
      <c r="D40" s="363"/>
      <c r="E40" s="363"/>
      <c r="F40" s="363"/>
      <c r="G40" s="363"/>
    </row>
    <row r="41" spans="1:24" s="360" customFormat="1" x14ac:dyDescent="0.35">
      <c r="C41" s="363"/>
      <c r="D41" s="363"/>
      <c r="E41" s="363"/>
      <c r="F41" s="363"/>
      <c r="G41" s="363"/>
    </row>
    <row r="42" spans="1:24" s="360" customFormat="1" x14ac:dyDescent="0.35">
      <c r="C42" s="363"/>
      <c r="D42" s="363"/>
      <c r="E42" s="363"/>
      <c r="F42" s="363"/>
      <c r="G42" s="363"/>
    </row>
    <row r="43" spans="1:24" s="360" customFormat="1" x14ac:dyDescent="0.35">
      <c r="C43" s="363"/>
      <c r="D43" s="363"/>
      <c r="E43" s="363"/>
      <c r="F43" s="363"/>
      <c r="G43" s="363"/>
    </row>
    <row r="44" spans="1:24" s="360" customFormat="1" x14ac:dyDescent="0.35">
      <c r="C44" s="363"/>
      <c r="D44" s="363"/>
      <c r="E44" s="363"/>
      <c r="F44" s="363"/>
      <c r="G44" s="363"/>
    </row>
    <row r="45" spans="1:24" s="360" customFormat="1" x14ac:dyDescent="0.35">
      <c r="C45" s="363"/>
      <c r="D45" s="363"/>
      <c r="E45" s="363"/>
      <c r="F45" s="363"/>
      <c r="G45" s="363"/>
    </row>
    <row r="46" spans="1:24" s="360" customFormat="1" x14ac:dyDescent="0.35">
      <c r="C46" s="363"/>
      <c r="D46" s="363"/>
      <c r="E46" s="363"/>
      <c r="F46" s="363"/>
      <c r="G46" s="363"/>
    </row>
    <row r="47" spans="1:24" s="360" customFormat="1" x14ac:dyDescent="0.35">
      <c r="C47" s="363"/>
      <c r="D47" s="363"/>
      <c r="E47" s="363"/>
      <c r="F47" s="363"/>
      <c r="G47" s="363"/>
    </row>
    <row r="48" spans="1:24" s="360" customFormat="1" x14ac:dyDescent="0.35">
      <c r="C48" s="363"/>
      <c r="D48" s="363"/>
      <c r="E48" s="363"/>
      <c r="F48" s="363"/>
      <c r="G48" s="363"/>
    </row>
    <row r="49" spans="3:7" s="360" customFormat="1" x14ac:dyDescent="0.35">
      <c r="C49" s="363"/>
      <c r="D49" s="363"/>
      <c r="E49" s="363"/>
      <c r="F49" s="363"/>
      <c r="G49" s="363"/>
    </row>
    <row r="50" spans="3:7" s="360" customFormat="1" x14ac:dyDescent="0.35">
      <c r="C50" s="363"/>
      <c r="D50" s="363"/>
      <c r="E50" s="363"/>
      <c r="F50" s="363"/>
      <c r="G50" s="363"/>
    </row>
    <row r="51" spans="3:7" s="360" customFormat="1" x14ac:dyDescent="0.35">
      <c r="C51" s="363"/>
      <c r="D51" s="363"/>
      <c r="E51" s="363"/>
      <c r="F51" s="363"/>
      <c r="G51" s="363"/>
    </row>
    <row r="52" spans="3:7" s="360" customFormat="1" x14ac:dyDescent="0.35">
      <c r="C52" s="363"/>
      <c r="D52" s="363"/>
      <c r="E52" s="363"/>
      <c r="F52" s="363"/>
      <c r="G52" s="363"/>
    </row>
    <row r="53" spans="3:7" s="360" customFormat="1" x14ac:dyDescent="0.35">
      <c r="C53" s="363"/>
      <c r="D53" s="363"/>
      <c r="E53" s="363"/>
      <c r="F53" s="363"/>
      <c r="G53" s="363"/>
    </row>
    <row r="54" spans="3:7" s="360" customFormat="1" x14ac:dyDescent="0.35">
      <c r="C54" s="363"/>
      <c r="D54" s="363"/>
      <c r="E54" s="363"/>
      <c r="F54" s="363"/>
      <c r="G54" s="363"/>
    </row>
    <row r="55" spans="3:7" s="360" customFormat="1" x14ac:dyDescent="0.35">
      <c r="C55" s="363"/>
      <c r="D55" s="363"/>
      <c r="E55" s="363"/>
      <c r="F55" s="363"/>
      <c r="G55" s="363"/>
    </row>
    <row r="56" spans="3:7" s="360" customFormat="1" x14ac:dyDescent="0.35">
      <c r="C56" s="363"/>
      <c r="D56" s="363"/>
      <c r="E56" s="363"/>
      <c r="F56" s="363"/>
      <c r="G56" s="363"/>
    </row>
    <row r="57" spans="3:7" s="360" customFormat="1" x14ac:dyDescent="0.35">
      <c r="C57" s="363"/>
      <c r="D57" s="363"/>
      <c r="E57" s="363"/>
      <c r="F57" s="363"/>
      <c r="G57" s="363"/>
    </row>
    <row r="58" spans="3:7" s="360" customFormat="1" x14ac:dyDescent="0.35">
      <c r="C58" s="363"/>
      <c r="D58" s="363"/>
      <c r="E58" s="363"/>
      <c r="F58" s="363"/>
      <c r="G58" s="363"/>
    </row>
    <row r="59" spans="3:7" s="360" customFormat="1" x14ac:dyDescent="0.35">
      <c r="C59" s="363"/>
      <c r="D59" s="363"/>
      <c r="E59" s="363"/>
      <c r="F59" s="363"/>
      <c r="G59" s="363"/>
    </row>
    <row r="60" spans="3:7" s="360" customFormat="1" x14ac:dyDescent="0.35">
      <c r="C60" s="363"/>
      <c r="D60" s="363"/>
      <c r="E60" s="363"/>
      <c r="F60" s="363"/>
      <c r="G60" s="363"/>
    </row>
    <row r="61" spans="3:7" s="360" customFormat="1" x14ac:dyDescent="0.35">
      <c r="C61" s="363"/>
      <c r="D61" s="363"/>
      <c r="E61" s="363"/>
      <c r="F61" s="363"/>
      <c r="G61" s="363"/>
    </row>
    <row r="62" spans="3:7" s="360" customFormat="1" x14ac:dyDescent="0.35">
      <c r="C62" s="363"/>
      <c r="D62" s="363"/>
      <c r="E62" s="363"/>
      <c r="F62" s="363"/>
      <c r="G62" s="363"/>
    </row>
    <row r="63" spans="3:7" s="360" customFormat="1" x14ac:dyDescent="0.35">
      <c r="C63" s="363"/>
      <c r="D63" s="363"/>
      <c r="E63" s="363"/>
      <c r="F63" s="363"/>
      <c r="G63" s="363"/>
    </row>
    <row r="64" spans="3:7" s="360" customFormat="1" x14ac:dyDescent="0.35">
      <c r="C64" s="363"/>
      <c r="D64" s="363"/>
      <c r="E64" s="363"/>
      <c r="F64" s="363"/>
      <c r="G64" s="363"/>
    </row>
    <row r="65" spans="3:7" s="360" customFormat="1" x14ac:dyDescent="0.35">
      <c r="C65" s="363"/>
      <c r="D65" s="363"/>
      <c r="E65" s="363"/>
      <c r="F65" s="363"/>
      <c r="G65" s="363"/>
    </row>
    <row r="66" spans="3:7" s="360" customFormat="1" x14ac:dyDescent="0.35">
      <c r="C66" s="363"/>
      <c r="D66" s="363"/>
      <c r="E66" s="363"/>
      <c r="F66" s="363"/>
      <c r="G66" s="363"/>
    </row>
    <row r="67" spans="3:7" s="360" customFormat="1" x14ac:dyDescent="0.35">
      <c r="C67" s="363"/>
      <c r="D67" s="363"/>
      <c r="E67" s="363"/>
      <c r="F67" s="363"/>
      <c r="G67" s="363"/>
    </row>
    <row r="68" spans="3:7" s="360" customFormat="1" x14ac:dyDescent="0.35">
      <c r="C68" s="363"/>
      <c r="D68" s="363"/>
      <c r="E68" s="363"/>
      <c r="F68" s="363"/>
      <c r="G68" s="363"/>
    </row>
    <row r="69" spans="3:7" s="360" customFormat="1" x14ac:dyDescent="0.35">
      <c r="C69" s="363"/>
      <c r="D69" s="363"/>
      <c r="E69" s="363"/>
      <c r="F69" s="363"/>
      <c r="G69" s="363"/>
    </row>
    <row r="70" spans="3:7" s="360" customFormat="1" x14ac:dyDescent="0.35">
      <c r="C70" s="363"/>
      <c r="D70" s="363"/>
      <c r="E70" s="363"/>
      <c r="F70" s="363"/>
      <c r="G70" s="363"/>
    </row>
    <row r="71" spans="3:7" s="360" customFormat="1" x14ac:dyDescent="0.35">
      <c r="C71" s="363"/>
      <c r="D71" s="363"/>
      <c r="E71" s="363"/>
      <c r="F71" s="363"/>
      <c r="G71" s="363"/>
    </row>
    <row r="72" spans="3:7" s="360" customFormat="1" x14ac:dyDescent="0.35">
      <c r="C72" s="363"/>
      <c r="D72" s="363"/>
      <c r="E72" s="363"/>
      <c r="F72" s="363"/>
      <c r="G72" s="363"/>
    </row>
    <row r="73" spans="3:7" s="360" customFormat="1" x14ac:dyDescent="0.35">
      <c r="C73" s="363"/>
      <c r="D73" s="363"/>
      <c r="E73" s="363"/>
      <c r="F73" s="363"/>
      <c r="G73" s="363"/>
    </row>
    <row r="74" spans="3:7" s="360" customFormat="1" x14ac:dyDescent="0.35">
      <c r="C74" s="363"/>
      <c r="D74" s="363"/>
      <c r="E74" s="363"/>
      <c r="F74" s="363"/>
      <c r="G74" s="363"/>
    </row>
    <row r="75" spans="3:7" s="360" customFormat="1" x14ac:dyDescent="0.35">
      <c r="C75" s="363"/>
      <c r="D75" s="363"/>
      <c r="E75" s="363"/>
      <c r="F75" s="363"/>
      <c r="G75" s="363"/>
    </row>
    <row r="76" spans="3:7" s="360" customFormat="1" x14ac:dyDescent="0.35">
      <c r="C76" s="363"/>
      <c r="D76" s="363"/>
      <c r="E76" s="363"/>
      <c r="F76" s="363"/>
      <c r="G76" s="363"/>
    </row>
    <row r="77" spans="3:7" s="360" customFormat="1" x14ac:dyDescent="0.35">
      <c r="C77" s="363"/>
      <c r="D77" s="363"/>
      <c r="E77" s="363"/>
      <c r="F77" s="363"/>
      <c r="G77" s="363"/>
    </row>
    <row r="78" spans="3:7" s="360" customFormat="1" x14ac:dyDescent="0.35">
      <c r="C78" s="363"/>
      <c r="D78" s="363"/>
      <c r="E78" s="363"/>
      <c r="F78" s="363"/>
      <c r="G78" s="363"/>
    </row>
    <row r="79" spans="3:7" s="360" customFormat="1" x14ac:dyDescent="0.35">
      <c r="C79" s="363"/>
      <c r="D79" s="363"/>
      <c r="E79" s="363"/>
      <c r="F79" s="363"/>
      <c r="G79" s="363"/>
    </row>
    <row r="80" spans="3:7" s="360" customFormat="1" x14ac:dyDescent="0.35">
      <c r="C80" s="363"/>
      <c r="D80" s="363"/>
      <c r="E80" s="363"/>
      <c r="F80" s="363"/>
      <c r="G80" s="363"/>
    </row>
    <row r="81" spans="3:7" s="360" customFormat="1" x14ac:dyDescent="0.35">
      <c r="C81" s="363"/>
      <c r="D81" s="363"/>
      <c r="E81" s="363"/>
      <c r="F81" s="363"/>
      <c r="G81" s="363"/>
    </row>
    <row r="82" spans="3:7" s="360" customFormat="1" x14ac:dyDescent="0.35">
      <c r="C82" s="363"/>
      <c r="D82" s="363"/>
      <c r="E82" s="363"/>
      <c r="F82" s="363"/>
      <c r="G82" s="363"/>
    </row>
    <row r="83" spans="3:7" s="360" customFormat="1" x14ac:dyDescent="0.35">
      <c r="C83" s="363"/>
      <c r="D83" s="363"/>
      <c r="E83" s="363"/>
      <c r="F83" s="363"/>
      <c r="G83" s="363"/>
    </row>
    <row r="84" spans="3:7" s="360" customFormat="1" x14ac:dyDescent="0.35">
      <c r="C84" s="363"/>
      <c r="D84" s="363"/>
      <c r="E84" s="363"/>
      <c r="F84" s="363"/>
      <c r="G84" s="363"/>
    </row>
    <row r="85" spans="3:7" s="360" customFormat="1" x14ac:dyDescent="0.35">
      <c r="C85" s="363"/>
      <c r="D85" s="363"/>
      <c r="E85" s="363"/>
      <c r="F85" s="363"/>
      <c r="G85" s="363"/>
    </row>
    <row r="86" spans="3:7" s="360" customFormat="1" x14ac:dyDescent="0.35">
      <c r="C86" s="363"/>
      <c r="D86" s="363"/>
      <c r="E86" s="363"/>
      <c r="F86" s="363"/>
      <c r="G86" s="363"/>
    </row>
    <row r="87" spans="3:7" s="360" customFormat="1" x14ac:dyDescent="0.35">
      <c r="C87" s="363"/>
      <c r="D87" s="363"/>
      <c r="E87" s="363"/>
      <c r="F87" s="363"/>
      <c r="G87" s="363"/>
    </row>
    <row r="88" spans="3:7" s="360" customFormat="1" x14ac:dyDescent="0.35">
      <c r="C88" s="363"/>
      <c r="D88" s="363"/>
      <c r="E88" s="363"/>
      <c r="F88" s="363"/>
      <c r="G88" s="363"/>
    </row>
    <row r="89" spans="3:7" s="360" customFormat="1" x14ac:dyDescent="0.35">
      <c r="C89" s="363"/>
      <c r="D89" s="363"/>
      <c r="E89" s="363"/>
      <c r="F89" s="363"/>
      <c r="G89" s="363"/>
    </row>
    <row r="90" spans="3:7" s="360" customFormat="1" x14ac:dyDescent="0.35">
      <c r="C90" s="363"/>
      <c r="D90" s="363"/>
      <c r="E90" s="363"/>
      <c r="F90" s="363"/>
      <c r="G90" s="363"/>
    </row>
    <row r="91" spans="3:7" s="360" customFormat="1" x14ac:dyDescent="0.35">
      <c r="C91" s="363"/>
      <c r="D91" s="363"/>
      <c r="E91" s="363"/>
      <c r="F91" s="363"/>
      <c r="G91" s="363"/>
    </row>
    <row r="92" spans="3:7" s="360" customFormat="1" x14ac:dyDescent="0.35">
      <c r="C92" s="363"/>
      <c r="D92" s="363"/>
      <c r="E92" s="363"/>
      <c r="F92" s="363"/>
      <c r="G92" s="363"/>
    </row>
    <row r="93" spans="3:7" s="360" customFormat="1" x14ac:dyDescent="0.35">
      <c r="C93" s="363"/>
      <c r="D93" s="363"/>
      <c r="E93" s="363"/>
      <c r="F93" s="363"/>
      <c r="G93" s="363"/>
    </row>
    <row r="94" spans="3:7" s="360" customFormat="1" x14ac:dyDescent="0.35">
      <c r="C94" s="363"/>
      <c r="D94" s="363"/>
      <c r="E94" s="363"/>
      <c r="F94" s="363"/>
      <c r="G94" s="363"/>
    </row>
    <row r="95" spans="3:7" s="360" customFormat="1" x14ac:dyDescent="0.35">
      <c r="C95" s="363"/>
      <c r="D95" s="363"/>
      <c r="E95" s="363"/>
      <c r="F95" s="363"/>
      <c r="G95" s="363"/>
    </row>
    <row r="96" spans="3:7" s="360" customFormat="1" x14ac:dyDescent="0.35">
      <c r="C96" s="363"/>
      <c r="D96" s="363"/>
      <c r="E96" s="363"/>
      <c r="F96" s="363"/>
      <c r="G96" s="363"/>
    </row>
    <row r="97" spans="3:7" s="360" customFormat="1" x14ac:dyDescent="0.35">
      <c r="C97" s="363"/>
      <c r="D97" s="363"/>
      <c r="E97" s="363"/>
      <c r="F97" s="363"/>
      <c r="G97" s="363"/>
    </row>
    <row r="98" spans="3:7" s="360" customFormat="1" x14ac:dyDescent="0.35">
      <c r="C98" s="363"/>
      <c r="D98" s="363"/>
      <c r="E98" s="363"/>
      <c r="F98" s="363"/>
      <c r="G98" s="363"/>
    </row>
    <row r="99" spans="3:7" s="360" customFormat="1" x14ac:dyDescent="0.35">
      <c r="C99" s="363"/>
      <c r="D99" s="363"/>
      <c r="E99" s="363"/>
      <c r="F99" s="363"/>
      <c r="G99" s="363"/>
    </row>
    <row r="100" spans="3:7" s="360" customFormat="1" x14ac:dyDescent="0.35">
      <c r="C100" s="363"/>
      <c r="D100" s="363"/>
      <c r="E100" s="363"/>
      <c r="F100" s="363"/>
      <c r="G100" s="363"/>
    </row>
    <row r="101" spans="3:7" s="360" customFormat="1" x14ac:dyDescent="0.35">
      <c r="C101" s="363"/>
      <c r="D101" s="363"/>
      <c r="E101" s="363"/>
      <c r="F101" s="363"/>
      <c r="G101" s="363"/>
    </row>
    <row r="102" spans="3:7" s="360" customFormat="1" x14ac:dyDescent="0.35">
      <c r="C102" s="363"/>
      <c r="D102" s="363"/>
      <c r="E102" s="363"/>
      <c r="F102" s="363"/>
      <c r="G102" s="363"/>
    </row>
    <row r="103" spans="3:7" s="360" customFormat="1" x14ac:dyDescent="0.35">
      <c r="C103" s="363"/>
      <c r="D103" s="363"/>
      <c r="E103" s="363"/>
      <c r="F103" s="363"/>
      <c r="G103" s="363"/>
    </row>
    <row r="104" spans="3:7" s="360" customFormat="1" x14ac:dyDescent="0.35">
      <c r="C104" s="363"/>
      <c r="D104" s="363"/>
      <c r="E104" s="363"/>
      <c r="F104" s="363"/>
      <c r="G104" s="363"/>
    </row>
    <row r="105" spans="3:7" s="360" customFormat="1" x14ac:dyDescent="0.35">
      <c r="C105" s="363"/>
      <c r="D105" s="363"/>
      <c r="E105" s="363"/>
      <c r="F105" s="363"/>
      <c r="G105" s="363"/>
    </row>
    <row r="106" spans="3:7" s="360" customFormat="1" x14ac:dyDescent="0.35">
      <c r="C106" s="363"/>
      <c r="D106" s="363"/>
      <c r="E106" s="363"/>
      <c r="F106" s="363"/>
      <c r="G106" s="363"/>
    </row>
    <row r="107" spans="3:7" s="360" customFormat="1" x14ac:dyDescent="0.35">
      <c r="C107" s="363"/>
      <c r="D107" s="363"/>
      <c r="E107" s="363"/>
      <c r="F107" s="363"/>
      <c r="G107" s="363"/>
    </row>
    <row r="108" spans="3:7" s="360" customFormat="1" x14ac:dyDescent="0.35">
      <c r="C108" s="363"/>
      <c r="D108" s="363"/>
      <c r="E108" s="363"/>
      <c r="F108" s="363"/>
      <c r="G108" s="363"/>
    </row>
    <row r="109" spans="3:7" s="360" customFormat="1" x14ac:dyDescent="0.35">
      <c r="C109" s="363"/>
      <c r="D109" s="363"/>
      <c r="E109" s="363"/>
      <c r="F109" s="363"/>
      <c r="G109" s="363"/>
    </row>
    <row r="110" spans="3:7" s="360" customFormat="1" x14ac:dyDescent="0.35">
      <c r="C110" s="363"/>
      <c r="D110" s="363"/>
      <c r="E110" s="363"/>
      <c r="F110" s="363"/>
      <c r="G110" s="363"/>
    </row>
    <row r="111" spans="3:7" s="360" customFormat="1" x14ac:dyDescent="0.35">
      <c r="C111" s="363"/>
      <c r="D111" s="363"/>
      <c r="E111" s="363"/>
      <c r="F111" s="363"/>
      <c r="G111" s="363"/>
    </row>
    <row r="112" spans="3:7" s="360" customFormat="1" x14ac:dyDescent="0.35">
      <c r="C112" s="363"/>
      <c r="D112" s="363"/>
      <c r="E112" s="363"/>
      <c r="F112" s="363"/>
      <c r="G112" s="363"/>
    </row>
    <row r="113" spans="3:7" s="360" customFormat="1" x14ac:dyDescent="0.35">
      <c r="C113" s="363"/>
      <c r="D113" s="363"/>
      <c r="E113" s="363"/>
      <c r="F113" s="363"/>
      <c r="G113" s="363"/>
    </row>
    <row r="114" spans="3:7" s="360" customFormat="1" x14ac:dyDescent="0.35">
      <c r="C114" s="363"/>
      <c r="D114" s="363"/>
      <c r="E114" s="363"/>
      <c r="F114" s="363"/>
      <c r="G114" s="363"/>
    </row>
    <row r="115" spans="3:7" s="360" customFormat="1" x14ac:dyDescent="0.35">
      <c r="C115" s="363"/>
      <c r="D115" s="363"/>
      <c r="E115" s="363"/>
      <c r="F115" s="363"/>
      <c r="G115" s="363"/>
    </row>
    <row r="116" spans="3:7" s="360" customFormat="1" x14ac:dyDescent="0.35">
      <c r="C116" s="363"/>
      <c r="D116" s="363"/>
      <c r="E116" s="363"/>
      <c r="F116" s="363"/>
      <c r="G116" s="363"/>
    </row>
    <row r="117" spans="3:7" s="360" customFormat="1" x14ac:dyDescent="0.35">
      <c r="C117" s="363"/>
      <c r="D117" s="363"/>
      <c r="E117" s="363"/>
      <c r="F117" s="363"/>
      <c r="G117" s="363"/>
    </row>
    <row r="118" spans="3:7" s="360" customFormat="1" x14ac:dyDescent="0.35">
      <c r="C118" s="363"/>
      <c r="D118" s="363"/>
      <c r="E118" s="363"/>
      <c r="F118" s="363"/>
      <c r="G118" s="363"/>
    </row>
    <row r="119" spans="3:7" s="360" customFormat="1" x14ac:dyDescent="0.35">
      <c r="C119" s="363"/>
      <c r="D119" s="363"/>
      <c r="E119" s="363"/>
      <c r="F119" s="363"/>
      <c r="G119" s="363"/>
    </row>
    <row r="120" spans="3:7" s="360" customFormat="1" x14ac:dyDescent="0.35">
      <c r="C120" s="363"/>
      <c r="D120" s="363"/>
      <c r="E120" s="363"/>
      <c r="F120" s="363"/>
      <c r="G120" s="363"/>
    </row>
    <row r="121" spans="3:7" s="360" customFormat="1" x14ac:dyDescent="0.35">
      <c r="C121" s="363"/>
      <c r="D121" s="363"/>
      <c r="E121" s="363"/>
      <c r="F121" s="363"/>
      <c r="G121" s="363"/>
    </row>
    <row r="122" spans="3:7" s="360" customFormat="1" x14ac:dyDescent="0.35">
      <c r="C122" s="363"/>
      <c r="D122" s="363"/>
      <c r="E122" s="363"/>
      <c r="F122" s="363"/>
      <c r="G122" s="363"/>
    </row>
    <row r="123" spans="3:7" s="360" customFormat="1" x14ac:dyDescent="0.35">
      <c r="C123" s="363"/>
      <c r="D123" s="363"/>
      <c r="E123" s="363"/>
      <c r="F123" s="363"/>
      <c r="G123" s="363"/>
    </row>
    <row r="124" spans="3:7" s="360" customFormat="1" x14ac:dyDescent="0.35">
      <c r="C124" s="363"/>
      <c r="D124" s="363"/>
      <c r="E124" s="363"/>
      <c r="F124" s="363"/>
      <c r="G124" s="363"/>
    </row>
    <row r="125" spans="3:7" s="360" customFormat="1" x14ac:dyDescent="0.35">
      <c r="C125" s="363"/>
      <c r="D125" s="363"/>
      <c r="E125" s="363"/>
      <c r="F125" s="363"/>
      <c r="G125" s="363"/>
    </row>
    <row r="126" spans="3:7" s="360" customFormat="1" x14ac:dyDescent="0.35">
      <c r="C126" s="363"/>
      <c r="D126" s="363"/>
      <c r="E126" s="363"/>
      <c r="F126" s="363"/>
      <c r="G126" s="363"/>
    </row>
    <row r="127" spans="3:7" s="360" customFormat="1" x14ac:dyDescent="0.35">
      <c r="C127" s="363"/>
      <c r="D127" s="363"/>
      <c r="E127" s="363"/>
      <c r="F127" s="363"/>
      <c r="G127" s="363"/>
    </row>
    <row r="128" spans="3:7" s="360" customFormat="1" x14ac:dyDescent="0.35">
      <c r="C128" s="363"/>
      <c r="D128" s="363"/>
      <c r="E128" s="363"/>
      <c r="F128" s="363"/>
      <c r="G128" s="363"/>
    </row>
    <row r="129" spans="3:7" s="360" customFormat="1" x14ac:dyDescent="0.35">
      <c r="C129" s="363"/>
      <c r="D129" s="363"/>
      <c r="E129" s="363"/>
      <c r="F129" s="363"/>
      <c r="G129" s="363"/>
    </row>
    <row r="130" spans="3:7" s="360" customFormat="1" x14ac:dyDescent="0.35">
      <c r="C130" s="363"/>
      <c r="D130" s="363"/>
      <c r="E130" s="363"/>
      <c r="F130" s="363"/>
      <c r="G130" s="363"/>
    </row>
    <row r="131" spans="3:7" s="360" customFormat="1" x14ac:dyDescent="0.35">
      <c r="C131" s="363"/>
      <c r="D131" s="363"/>
      <c r="E131" s="363"/>
      <c r="F131" s="363"/>
      <c r="G131" s="363"/>
    </row>
    <row r="132" spans="3:7" s="360" customFormat="1" x14ac:dyDescent="0.35">
      <c r="C132" s="363"/>
      <c r="D132" s="363"/>
      <c r="E132" s="363"/>
      <c r="F132" s="363"/>
      <c r="G132" s="363"/>
    </row>
    <row r="133" spans="3:7" s="360" customFormat="1" x14ac:dyDescent="0.35">
      <c r="C133" s="363"/>
      <c r="D133" s="363"/>
      <c r="E133" s="363"/>
      <c r="F133" s="363"/>
      <c r="G133" s="363"/>
    </row>
    <row r="134" spans="3:7" s="360" customFormat="1" x14ac:dyDescent="0.35">
      <c r="C134" s="363"/>
      <c r="D134" s="363"/>
      <c r="E134" s="363"/>
      <c r="F134" s="363"/>
      <c r="G134" s="363"/>
    </row>
    <row r="135" spans="3:7" s="360" customFormat="1" x14ac:dyDescent="0.35">
      <c r="C135" s="363"/>
      <c r="D135" s="363"/>
      <c r="E135" s="363"/>
      <c r="F135" s="363"/>
      <c r="G135" s="363"/>
    </row>
    <row r="136" spans="3:7" s="360" customFormat="1" x14ac:dyDescent="0.35">
      <c r="C136" s="363"/>
      <c r="D136" s="363"/>
      <c r="E136" s="363"/>
      <c r="F136" s="363"/>
      <c r="G136" s="363"/>
    </row>
    <row r="137" spans="3:7" s="360" customFormat="1" x14ac:dyDescent="0.35">
      <c r="C137" s="363"/>
      <c r="D137" s="363"/>
      <c r="E137" s="363"/>
      <c r="F137" s="363"/>
      <c r="G137" s="363"/>
    </row>
    <row r="138" spans="3:7" s="360" customFormat="1" x14ac:dyDescent="0.35">
      <c r="C138" s="363"/>
      <c r="D138" s="363"/>
      <c r="E138" s="363"/>
      <c r="F138" s="363"/>
      <c r="G138" s="363"/>
    </row>
    <row r="139" spans="3:7" s="360" customFormat="1" x14ac:dyDescent="0.35">
      <c r="C139" s="363"/>
      <c r="D139" s="363"/>
      <c r="E139" s="363"/>
      <c r="F139" s="363"/>
      <c r="G139" s="363"/>
    </row>
    <row r="140" spans="3:7" s="360" customFormat="1" x14ac:dyDescent="0.35">
      <c r="C140" s="363"/>
      <c r="D140" s="363"/>
      <c r="E140" s="363"/>
      <c r="F140" s="363"/>
      <c r="G140" s="363"/>
    </row>
    <row r="141" spans="3:7" s="360" customFormat="1" x14ac:dyDescent="0.35">
      <c r="C141" s="363"/>
      <c r="D141" s="363"/>
      <c r="E141" s="363"/>
      <c r="F141" s="363"/>
      <c r="G141" s="363"/>
    </row>
    <row r="142" spans="3:7" s="360" customFormat="1" x14ac:dyDescent="0.35">
      <c r="C142" s="363"/>
      <c r="D142" s="363"/>
      <c r="E142" s="363"/>
      <c r="F142" s="363"/>
      <c r="G142" s="363"/>
    </row>
    <row r="143" spans="3:7" s="360" customFormat="1" x14ac:dyDescent="0.35">
      <c r="C143" s="363"/>
      <c r="D143" s="363"/>
      <c r="E143" s="363"/>
      <c r="F143" s="363"/>
      <c r="G143" s="363"/>
    </row>
    <row r="144" spans="3:7" s="360" customFormat="1" x14ac:dyDescent="0.35">
      <c r="C144" s="363"/>
      <c r="D144" s="363"/>
      <c r="E144" s="363"/>
      <c r="F144" s="363"/>
      <c r="G144" s="363"/>
    </row>
  </sheetData>
  <mergeCells count="47">
    <mergeCell ref="G3:H5"/>
    <mergeCell ref="D3:F5"/>
    <mergeCell ref="B3:C5"/>
    <mergeCell ref="B31:B32"/>
    <mergeCell ref="B18:C20"/>
    <mergeCell ref="B6:C11"/>
    <mergeCell ref="D6:F11"/>
    <mergeCell ref="G6:H11"/>
    <mergeCell ref="G25:G26"/>
    <mergeCell ref="G27:G28"/>
    <mergeCell ref="G29:G30"/>
    <mergeCell ref="B25:B26"/>
    <mergeCell ref="B23:B24"/>
    <mergeCell ref="B27:B28"/>
    <mergeCell ref="B29:B30"/>
    <mergeCell ref="D16:I16"/>
    <mergeCell ref="H29:I29"/>
    <mergeCell ref="H30:I30"/>
    <mergeCell ref="H23:I23"/>
    <mergeCell ref="H24:I24"/>
    <mergeCell ref="H25:I25"/>
    <mergeCell ref="H26:I26"/>
    <mergeCell ref="H27:I27"/>
    <mergeCell ref="D18:I18"/>
    <mergeCell ref="D19:I19"/>
    <mergeCell ref="D20:I20"/>
    <mergeCell ref="C25:D25"/>
    <mergeCell ref="C28:E28"/>
    <mergeCell ref="H28:I28"/>
    <mergeCell ref="D21:I21"/>
    <mergeCell ref="G23:G24"/>
    <mergeCell ref="G1:I1"/>
    <mergeCell ref="G34:H34"/>
    <mergeCell ref="C24:E24"/>
    <mergeCell ref="C26:E26"/>
    <mergeCell ref="C30:F30"/>
    <mergeCell ref="C32:F32"/>
    <mergeCell ref="B22:F22"/>
    <mergeCell ref="G22:I22"/>
    <mergeCell ref="B16:C16"/>
    <mergeCell ref="B17:C17"/>
    <mergeCell ref="B14:C14"/>
    <mergeCell ref="B15:C15"/>
    <mergeCell ref="D13:I13"/>
    <mergeCell ref="D14:I14"/>
    <mergeCell ref="D15:I15"/>
    <mergeCell ref="D17:I17"/>
  </mergeCells>
  <phoneticPr fontId="12" type="noConversion"/>
  <pageMargins left="0.23622047244094491" right="0.23622047244094491" top="0.23622047244094491" bottom="0.23622047244094491" header="0.31496062992125984" footer="0.31496062992125984"/>
  <pageSetup paperSize="9" scale="7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7A244-8E96-4111-BA8F-33AFBA39F21F}">
  <sheetPr>
    <tabColor theme="4" tint="0.39997558519241921"/>
    <pageSetUpPr fitToPage="1"/>
  </sheetPr>
  <dimension ref="A1:P108"/>
  <sheetViews>
    <sheetView view="pageBreakPreview" zoomScaleNormal="100" zoomScaleSheetLayoutView="100" workbookViewId="0">
      <selection activeCell="C50" sqref="C50"/>
    </sheetView>
  </sheetViews>
  <sheetFormatPr defaultColWidth="8.88671875" defaultRowHeight="15" x14ac:dyDescent="0.25"/>
  <cols>
    <col min="1" max="1" width="8.88671875" style="4"/>
    <col min="2" max="2" width="23.21875" style="4" customWidth="1"/>
    <col min="3" max="3" width="15.33203125" style="4" customWidth="1"/>
    <col min="4" max="4" width="27" style="4" customWidth="1"/>
    <col min="5" max="5" width="17.21875" style="4" customWidth="1"/>
    <col min="6" max="6" width="7.77734375" style="8" customWidth="1"/>
    <col min="7" max="7" width="8.109375" style="8" bestFit="1" customWidth="1"/>
    <col min="8" max="8" width="9.44140625" style="4" customWidth="1"/>
    <col min="9" max="9" width="4.109375" style="4" customWidth="1"/>
    <col min="10" max="10" width="10.6640625" style="8" customWidth="1"/>
    <col min="11" max="11" width="6.44140625" style="4" customWidth="1"/>
    <col min="12" max="12" width="9.77734375" style="4" customWidth="1"/>
    <col min="13" max="13" width="7.33203125" style="4" customWidth="1"/>
    <col min="14" max="14" width="6.44140625" style="4" customWidth="1"/>
    <col min="15" max="15" width="7.109375" style="4" customWidth="1"/>
    <col min="16" max="16" width="7.21875" style="4" customWidth="1"/>
    <col min="17" max="17" width="6.44140625" style="4" customWidth="1"/>
    <col min="18" max="18" width="5.77734375" style="4" customWidth="1"/>
    <col min="19" max="16384" width="8.88671875" style="4"/>
  </cols>
  <sheetData>
    <row r="1" spans="1:16" ht="50.1" customHeight="1" x14ac:dyDescent="0.25">
      <c r="A1" s="37" t="s">
        <v>14</v>
      </c>
      <c r="B1" s="37"/>
      <c r="C1" s="562" t="s">
        <v>408</v>
      </c>
      <c r="D1" s="562"/>
      <c r="E1" s="39" t="e">
        <f>#REF!</f>
        <v>#REF!</v>
      </c>
      <c r="F1" s="39"/>
      <c r="G1" s="40"/>
      <c r="H1" s="42"/>
      <c r="I1" s="27"/>
      <c r="J1" s="342">
        <f>Главная!F34</f>
        <v>44998</v>
      </c>
      <c r="K1" s="566" t="s">
        <v>305</v>
      </c>
      <c r="L1" s="567"/>
      <c r="M1" s="567"/>
      <c r="N1" s="567"/>
      <c r="O1" s="567"/>
      <c r="P1" s="567"/>
    </row>
    <row r="2" spans="1:16" ht="9.9499999999999993" customHeight="1" x14ac:dyDescent="0.25">
      <c r="A2" s="46"/>
      <c r="B2" s="46"/>
      <c r="C2" s="46"/>
      <c r="D2" s="46"/>
      <c r="E2" s="46"/>
      <c r="F2" s="47"/>
      <c r="G2" s="47"/>
      <c r="H2" s="46"/>
      <c r="I2" s="46"/>
      <c r="J2" s="47"/>
      <c r="K2" s="46"/>
      <c r="L2" s="46"/>
      <c r="M2" s="46"/>
      <c r="N2" s="46"/>
      <c r="O2" s="46"/>
      <c r="P2" s="46"/>
    </row>
    <row r="3" spans="1:16" ht="38.25" x14ac:dyDescent="0.25">
      <c r="A3" s="66" t="s">
        <v>1</v>
      </c>
      <c r="B3" s="66" t="s">
        <v>2</v>
      </c>
      <c r="C3" s="549" t="s">
        <v>3</v>
      </c>
      <c r="D3" s="549"/>
      <c r="E3" s="549"/>
      <c r="F3" s="66" t="s">
        <v>497</v>
      </c>
      <c r="G3" s="66" t="s">
        <v>171</v>
      </c>
      <c r="H3" s="66" t="s">
        <v>407</v>
      </c>
      <c r="I3" s="66" t="s">
        <v>4</v>
      </c>
      <c r="J3" s="66" t="s">
        <v>5</v>
      </c>
      <c r="K3" s="66" t="s">
        <v>6</v>
      </c>
      <c r="L3" s="66" t="s">
        <v>30</v>
      </c>
      <c r="M3" s="66" t="s">
        <v>7</v>
      </c>
      <c r="N3" s="150" t="s">
        <v>8</v>
      </c>
      <c r="O3" s="67" t="s">
        <v>564</v>
      </c>
      <c r="P3" s="68" t="s">
        <v>9</v>
      </c>
    </row>
    <row r="4" spans="1:16" ht="15.75" x14ac:dyDescent="0.25">
      <c r="A4" s="151" t="s">
        <v>408</v>
      </c>
      <c r="B4" s="95"/>
      <c r="C4" s="95"/>
      <c r="D4" s="95"/>
      <c r="E4" s="95"/>
      <c r="F4" s="94"/>
      <c r="G4" s="94"/>
      <c r="H4" s="95"/>
      <c r="I4" s="95"/>
      <c r="J4" s="94"/>
      <c r="K4" s="95"/>
      <c r="L4" s="95"/>
      <c r="M4" s="95"/>
      <c r="N4" s="96"/>
      <c r="O4" s="95"/>
      <c r="P4" s="95"/>
    </row>
    <row r="5" spans="1:16" x14ac:dyDescent="0.25">
      <c r="A5" s="75" t="s">
        <v>568</v>
      </c>
      <c r="B5" s="51"/>
      <c r="C5" s="51"/>
      <c r="D5" s="51" t="s">
        <v>172</v>
      </c>
      <c r="E5" s="51"/>
      <c r="F5" s="52"/>
      <c r="G5" s="52"/>
      <c r="H5" s="51"/>
      <c r="I5" s="51"/>
      <c r="J5" s="52"/>
      <c r="K5" s="51"/>
      <c r="L5" s="51"/>
      <c r="M5" s="51"/>
      <c r="N5" s="51"/>
      <c r="O5" s="51"/>
      <c r="P5" s="76"/>
    </row>
    <row r="6" spans="1:16" ht="15.95" customHeight="1" x14ac:dyDescent="0.25">
      <c r="A6" s="245" t="s">
        <v>13</v>
      </c>
      <c r="B6" s="522"/>
      <c r="C6" s="560" t="s">
        <v>173</v>
      </c>
      <c r="D6" s="561"/>
      <c r="E6" s="561"/>
      <c r="F6" s="217" t="s">
        <v>497</v>
      </c>
      <c r="G6" s="205" t="s">
        <v>185</v>
      </c>
      <c r="H6" s="205" t="s">
        <v>31</v>
      </c>
      <c r="I6" s="554" t="s">
        <v>10</v>
      </c>
      <c r="J6" s="205" t="s">
        <v>787</v>
      </c>
      <c r="K6" s="542" t="s">
        <v>11</v>
      </c>
      <c r="L6" s="542" t="s">
        <v>39</v>
      </c>
      <c r="M6" s="542" t="s">
        <v>38</v>
      </c>
      <c r="N6" s="205">
        <v>1.9</v>
      </c>
      <c r="O6" s="206">
        <v>4717.5</v>
      </c>
      <c r="P6" s="207">
        <v>5550</v>
      </c>
    </row>
    <row r="7" spans="1:16" s="18" customFormat="1" ht="15.95" customHeight="1" x14ac:dyDescent="0.25">
      <c r="A7" s="246" t="s">
        <v>15</v>
      </c>
      <c r="B7" s="523"/>
      <c r="C7" s="552" t="s">
        <v>174</v>
      </c>
      <c r="D7" s="553"/>
      <c r="E7" s="553"/>
      <c r="F7" s="291" t="s">
        <v>497</v>
      </c>
      <c r="G7" s="208" t="s">
        <v>187</v>
      </c>
      <c r="H7" s="208" t="s">
        <v>32</v>
      </c>
      <c r="I7" s="555"/>
      <c r="J7" s="208" t="s">
        <v>788</v>
      </c>
      <c r="K7" s="543"/>
      <c r="L7" s="543"/>
      <c r="M7" s="543"/>
      <c r="N7" s="208">
        <v>3.6</v>
      </c>
      <c r="O7" s="210">
        <v>8330</v>
      </c>
      <c r="P7" s="211">
        <v>9800</v>
      </c>
    </row>
    <row r="8" spans="1:16" ht="15.95" customHeight="1" x14ac:dyDescent="0.25">
      <c r="A8" s="247" t="s">
        <v>16</v>
      </c>
      <c r="B8" s="523"/>
      <c r="C8" s="550" t="s">
        <v>175</v>
      </c>
      <c r="D8" s="551"/>
      <c r="E8" s="551"/>
      <c r="F8" s="293" t="s">
        <v>497</v>
      </c>
      <c r="G8" s="209" t="s">
        <v>188</v>
      </c>
      <c r="H8" s="209" t="s">
        <v>32</v>
      </c>
      <c r="I8" s="555"/>
      <c r="J8" s="209" t="s">
        <v>789</v>
      </c>
      <c r="K8" s="543"/>
      <c r="L8" s="543"/>
      <c r="M8" s="543"/>
      <c r="N8" s="209">
        <v>3</v>
      </c>
      <c r="O8" s="212">
        <v>8542.5</v>
      </c>
      <c r="P8" s="213">
        <v>10050</v>
      </c>
    </row>
    <row r="9" spans="1:16" s="18" customFormat="1" ht="15.95" customHeight="1" x14ac:dyDescent="0.25">
      <c r="A9" s="246" t="s">
        <v>17</v>
      </c>
      <c r="B9" s="523"/>
      <c r="C9" s="552" t="s">
        <v>176</v>
      </c>
      <c r="D9" s="553"/>
      <c r="E9" s="553"/>
      <c r="F9" s="291" t="s">
        <v>497</v>
      </c>
      <c r="G9" s="208" t="s">
        <v>189</v>
      </c>
      <c r="H9" s="208" t="s">
        <v>33</v>
      </c>
      <c r="I9" s="555"/>
      <c r="J9" s="208" t="s">
        <v>790</v>
      </c>
      <c r="K9" s="543"/>
      <c r="L9" s="543"/>
      <c r="M9" s="543"/>
      <c r="N9" s="208">
        <v>4.5</v>
      </c>
      <c r="O9" s="210">
        <v>12410</v>
      </c>
      <c r="P9" s="211">
        <v>14600</v>
      </c>
    </row>
    <row r="10" spans="1:16" ht="15.95" customHeight="1" x14ac:dyDescent="0.25">
      <c r="A10" s="247" t="s">
        <v>18</v>
      </c>
      <c r="B10" s="523"/>
      <c r="C10" s="550" t="s">
        <v>177</v>
      </c>
      <c r="D10" s="551"/>
      <c r="E10" s="551"/>
      <c r="F10" s="293" t="s">
        <v>497</v>
      </c>
      <c r="G10" s="209" t="s">
        <v>190</v>
      </c>
      <c r="H10" s="209" t="s">
        <v>42</v>
      </c>
      <c r="I10" s="555"/>
      <c r="J10" s="209" t="s">
        <v>791</v>
      </c>
      <c r="K10" s="543"/>
      <c r="L10" s="543"/>
      <c r="M10" s="543"/>
      <c r="N10" s="209">
        <v>5.8</v>
      </c>
      <c r="O10" s="212">
        <v>16235</v>
      </c>
      <c r="P10" s="213">
        <v>19100</v>
      </c>
    </row>
    <row r="11" spans="1:16" s="18" customFormat="1" ht="15.95" customHeight="1" x14ac:dyDescent="0.25">
      <c r="A11" s="246" t="s">
        <v>19</v>
      </c>
      <c r="B11" s="523"/>
      <c r="C11" s="552" t="s">
        <v>178</v>
      </c>
      <c r="D11" s="553"/>
      <c r="E11" s="553"/>
      <c r="F11" s="291" t="s">
        <v>497</v>
      </c>
      <c r="G11" s="208" t="s">
        <v>191</v>
      </c>
      <c r="H11" s="208" t="s">
        <v>42</v>
      </c>
      <c r="I11" s="555"/>
      <c r="J11" s="208" t="s">
        <v>792</v>
      </c>
      <c r="K11" s="543"/>
      <c r="L11" s="543"/>
      <c r="M11" s="543"/>
      <c r="N11" s="208">
        <v>5.9</v>
      </c>
      <c r="O11" s="210">
        <v>16660</v>
      </c>
      <c r="P11" s="211">
        <v>19600</v>
      </c>
    </row>
    <row r="12" spans="1:16" ht="15.95" customHeight="1" x14ac:dyDescent="0.25">
      <c r="A12" s="247" t="s">
        <v>20</v>
      </c>
      <c r="B12" s="523"/>
      <c r="C12" s="550" t="s">
        <v>179</v>
      </c>
      <c r="D12" s="551"/>
      <c r="E12" s="551"/>
      <c r="F12" s="293" t="s">
        <v>497</v>
      </c>
      <c r="G12" s="209" t="s">
        <v>192</v>
      </c>
      <c r="H12" s="209" t="s">
        <v>43</v>
      </c>
      <c r="I12" s="555"/>
      <c r="J12" s="209" t="s">
        <v>793</v>
      </c>
      <c r="K12" s="543"/>
      <c r="L12" s="543"/>
      <c r="M12" s="543"/>
      <c r="N12" s="209">
        <v>8.3000000000000007</v>
      </c>
      <c r="O12" s="212">
        <v>23417.5</v>
      </c>
      <c r="P12" s="213">
        <v>27550</v>
      </c>
    </row>
    <row r="13" spans="1:16" s="18" customFormat="1" ht="15.95" customHeight="1" x14ac:dyDescent="0.25">
      <c r="A13" s="248" t="s">
        <v>21</v>
      </c>
      <c r="B13" s="524"/>
      <c r="C13" s="525" t="s">
        <v>180</v>
      </c>
      <c r="D13" s="526"/>
      <c r="E13" s="526"/>
      <c r="F13" s="295" t="s">
        <v>497</v>
      </c>
      <c r="G13" s="214" t="s">
        <v>193</v>
      </c>
      <c r="H13" s="214" t="s">
        <v>44</v>
      </c>
      <c r="I13" s="556"/>
      <c r="J13" s="214" t="s">
        <v>794</v>
      </c>
      <c r="K13" s="544"/>
      <c r="L13" s="544"/>
      <c r="M13" s="544"/>
      <c r="N13" s="214">
        <v>10.5</v>
      </c>
      <c r="O13" s="215">
        <v>31195</v>
      </c>
      <c r="P13" s="216">
        <v>36700</v>
      </c>
    </row>
    <row r="14" spans="1:16" x14ac:dyDescent="0.25">
      <c r="A14" s="75" t="s">
        <v>566</v>
      </c>
      <c r="B14" s="51"/>
      <c r="C14" s="180"/>
      <c r="D14" s="180" t="s">
        <v>172</v>
      </c>
      <c r="E14" s="180"/>
      <c r="F14" s="52"/>
      <c r="G14" s="52"/>
      <c r="H14" s="51"/>
      <c r="I14" s="51"/>
      <c r="J14" s="52"/>
      <c r="K14" s="51"/>
      <c r="L14" s="51"/>
      <c r="M14" s="51"/>
      <c r="N14" s="51"/>
      <c r="O14" s="89"/>
      <c r="P14" s="90"/>
    </row>
    <row r="15" spans="1:16" ht="15.95" customHeight="1" x14ac:dyDescent="0.25">
      <c r="A15" s="245" t="s">
        <v>571</v>
      </c>
      <c r="B15" s="522"/>
      <c r="C15" s="548" t="s">
        <v>181</v>
      </c>
      <c r="D15" s="548"/>
      <c r="E15" s="548"/>
      <c r="F15" s="289" t="s">
        <v>497</v>
      </c>
      <c r="G15" s="79" t="s">
        <v>186</v>
      </c>
      <c r="H15" s="79" t="s">
        <v>34</v>
      </c>
      <c r="I15" s="557" t="s">
        <v>10</v>
      </c>
      <c r="J15" s="79" t="s">
        <v>787</v>
      </c>
      <c r="K15" s="563" t="s">
        <v>11</v>
      </c>
      <c r="L15" s="563" t="s">
        <v>37</v>
      </c>
      <c r="M15" s="563" t="s">
        <v>12</v>
      </c>
      <c r="N15" s="79">
        <v>1.9</v>
      </c>
      <c r="O15" s="80">
        <v>5440</v>
      </c>
      <c r="P15" s="80">
        <v>6400</v>
      </c>
    </row>
    <row r="16" spans="1:16" s="18" customFormat="1" ht="15.95" customHeight="1" x14ac:dyDescent="0.25">
      <c r="A16" s="408" t="s">
        <v>572</v>
      </c>
      <c r="B16" s="523"/>
      <c r="C16" s="540" t="s">
        <v>182</v>
      </c>
      <c r="D16" s="540"/>
      <c r="E16" s="540"/>
      <c r="F16" s="291" t="s">
        <v>497</v>
      </c>
      <c r="G16" s="82" t="s">
        <v>194</v>
      </c>
      <c r="H16" s="82" t="s">
        <v>55</v>
      </c>
      <c r="I16" s="558"/>
      <c r="J16" s="82" t="s">
        <v>788</v>
      </c>
      <c r="K16" s="564"/>
      <c r="L16" s="564"/>
      <c r="M16" s="564"/>
      <c r="N16" s="82">
        <v>3.6</v>
      </c>
      <c r="O16" s="83">
        <v>9902.5</v>
      </c>
      <c r="P16" s="83">
        <v>11650</v>
      </c>
    </row>
    <row r="17" spans="1:16" ht="15.95" customHeight="1" x14ac:dyDescent="0.25">
      <c r="A17" s="409" t="s">
        <v>573</v>
      </c>
      <c r="B17" s="523"/>
      <c r="C17" s="538" t="s">
        <v>183</v>
      </c>
      <c r="D17" s="538"/>
      <c r="E17" s="538"/>
      <c r="F17" s="293" t="s">
        <v>497</v>
      </c>
      <c r="G17" s="49" t="s">
        <v>194</v>
      </c>
      <c r="H17" s="49" t="s">
        <v>55</v>
      </c>
      <c r="I17" s="558"/>
      <c r="J17" s="49" t="s">
        <v>789</v>
      </c>
      <c r="K17" s="564"/>
      <c r="L17" s="564"/>
      <c r="M17" s="564"/>
      <c r="N17" s="49">
        <v>3</v>
      </c>
      <c r="O17" s="85">
        <v>10115</v>
      </c>
      <c r="P17" s="85">
        <v>11900</v>
      </c>
    </row>
    <row r="18" spans="1:16" s="18" customFormat="1" ht="15.95" customHeight="1" x14ac:dyDescent="0.25">
      <c r="A18" s="408" t="s">
        <v>574</v>
      </c>
      <c r="B18" s="523"/>
      <c r="C18" s="540" t="s">
        <v>184</v>
      </c>
      <c r="D18" s="540"/>
      <c r="E18" s="540"/>
      <c r="F18" s="291" t="s">
        <v>497</v>
      </c>
      <c r="G18" s="82" t="s">
        <v>195</v>
      </c>
      <c r="H18" s="82" t="s">
        <v>56</v>
      </c>
      <c r="I18" s="558"/>
      <c r="J18" s="82" t="s">
        <v>790</v>
      </c>
      <c r="K18" s="564"/>
      <c r="L18" s="564"/>
      <c r="M18" s="564"/>
      <c r="N18" s="82">
        <v>4.5</v>
      </c>
      <c r="O18" s="83">
        <v>14960</v>
      </c>
      <c r="P18" s="83">
        <v>17600</v>
      </c>
    </row>
    <row r="19" spans="1:16" ht="15.95" customHeight="1" x14ac:dyDescent="0.25">
      <c r="A19" s="409" t="s">
        <v>575</v>
      </c>
      <c r="B19" s="523"/>
      <c r="C19" s="538" t="s">
        <v>199</v>
      </c>
      <c r="D19" s="538"/>
      <c r="E19" s="538"/>
      <c r="F19" s="293" t="s">
        <v>497</v>
      </c>
      <c r="G19" s="49" t="s">
        <v>196</v>
      </c>
      <c r="H19" s="49" t="s">
        <v>57</v>
      </c>
      <c r="I19" s="558"/>
      <c r="J19" s="49" t="s">
        <v>791</v>
      </c>
      <c r="K19" s="564"/>
      <c r="L19" s="564"/>
      <c r="M19" s="564"/>
      <c r="N19" s="49">
        <v>5.8</v>
      </c>
      <c r="O19" s="85">
        <v>18742.5</v>
      </c>
      <c r="P19" s="85">
        <v>22050</v>
      </c>
    </row>
    <row r="20" spans="1:16" s="18" customFormat="1" ht="15.95" customHeight="1" x14ac:dyDescent="0.25">
      <c r="A20" s="408" t="s">
        <v>576</v>
      </c>
      <c r="B20" s="523"/>
      <c r="C20" s="540" t="s">
        <v>200</v>
      </c>
      <c r="D20" s="540"/>
      <c r="E20" s="540"/>
      <c r="F20" s="291" t="s">
        <v>497</v>
      </c>
      <c r="G20" s="82" t="s">
        <v>196</v>
      </c>
      <c r="H20" s="82" t="s">
        <v>58</v>
      </c>
      <c r="I20" s="558"/>
      <c r="J20" s="82" t="s">
        <v>792</v>
      </c>
      <c r="K20" s="564"/>
      <c r="L20" s="564"/>
      <c r="M20" s="564"/>
      <c r="N20" s="82">
        <v>5.9</v>
      </c>
      <c r="O20" s="83">
        <v>19635</v>
      </c>
      <c r="P20" s="83">
        <v>23100</v>
      </c>
    </row>
    <row r="21" spans="1:16" ht="15.95" customHeight="1" x14ac:dyDescent="0.25">
      <c r="A21" s="409" t="s">
        <v>577</v>
      </c>
      <c r="B21" s="523"/>
      <c r="C21" s="538" t="s">
        <v>201</v>
      </c>
      <c r="D21" s="538"/>
      <c r="E21" s="538"/>
      <c r="F21" s="293" t="s">
        <v>497</v>
      </c>
      <c r="G21" s="49" t="s">
        <v>198</v>
      </c>
      <c r="H21" s="49" t="s">
        <v>59</v>
      </c>
      <c r="I21" s="558"/>
      <c r="J21" s="49" t="s">
        <v>793</v>
      </c>
      <c r="K21" s="564"/>
      <c r="L21" s="564"/>
      <c r="M21" s="564"/>
      <c r="N21" s="49">
        <v>8.3000000000000007</v>
      </c>
      <c r="O21" s="85">
        <v>27701.5</v>
      </c>
      <c r="P21" s="85">
        <v>32590</v>
      </c>
    </row>
    <row r="22" spans="1:16" s="18" customFormat="1" ht="15.95" customHeight="1" x14ac:dyDescent="0.25">
      <c r="A22" s="410" t="s">
        <v>578</v>
      </c>
      <c r="B22" s="524"/>
      <c r="C22" s="541" t="s">
        <v>202</v>
      </c>
      <c r="D22" s="541"/>
      <c r="E22" s="541"/>
      <c r="F22" s="295" t="s">
        <v>497</v>
      </c>
      <c r="G22" s="87" t="s">
        <v>197</v>
      </c>
      <c r="H22" s="87" t="s">
        <v>60</v>
      </c>
      <c r="I22" s="559"/>
      <c r="J22" s="87" t="s">
        <v>794</v>
      </c>
      <c r="K22" s="565"/>
      <c r="L22" s="565"/>
      <c r="M22" s="565"/>
      <c r="N22" s="87">
        <v>10.5</v>
      </c>
      <c r="O22" s="88">
        <v>37102.5</v>
      </c>
      <c r="P22" s="88">
        <v>43650</v>
      </c>
    </row>
    <row r="23" spans="1:16" x14ac:dyDescent="0.25">
      <c r="A23" s="77" t="s">
        <v>567</v>
      </c>
      <c r="B23" s="51"/>
      <c r="C23" s="180"/>
      <c r="D23" s="180" t="s">
        <v>172</v>
      </c>
      <c r="E23" s="180"/>
      <c r="F23" s="52"/>
      <c r="G23" s="52"/>
      <c r="H23" s="51"/>
      <c r="I23" s="51"/>
      <c r="J23" s="52"/>
      <c r="K23" s="51"/>
      <c r="L23" s="51"/>
      <c r="M23" s="51"/>
      <c r="N23" s="51"/>
      <c r="O23" s="89"/>
      <c r="P23" s="90"/>
    </row>
    <row r="24" spans="1:16" ht="15.95" customHeight="1" x14ac:dyDescent="0.25">
      <c r="A24" s="411" t="s">
        <v>579</v>
      </c>
      <c r="B24" s="522"/>
      <c r="C24" s="548" t="s">
        <v>203</v>
      </c>
      <c r="D24" s="548"/>
      <c r="E24" s="548"/>
      <c r="F24" s="289" t="s">
        <v>497</v>
      </c>
      <c r="G24" s="79" t="s">
        <v>186</v>
      </c>
      <c r="H24" s="79" t="s">
        <v>61</v>
      </c>
      <c r="I24" s="527" t="s">
        <v>45</v>
      </c>
      <c r="J24" s="79" t="s">
        <v>795</v>
      </c>
      <c r="K24" s="563" t="s">
        <v>36</v>
      </c>
      <c r="L24" s="563" t="s">
        <v>40</v>
      </c>
      <c r="M24" s="563" t="s">
        <v>12</v>
      </c>
      <c r="N24" s="79">
        <v>1.3</v>
      </c>
      <c r="O24" s="80">
        <v>6077.5</v>
      </c>
      <c r="P24" s="80">
        <v>7150</v>
      </c>
    </row>
    <row r="25" spans="1:16" s="18" customFormat="1" ht="15.95" customHeight="1" x14ac:dyDescent="0.25">
      <c r="A25" s="246" t="s">
        <v>580</v>
      </c>
      <c r="B25" s="523"/>
      <c r="C25" s="540" t="s">
        <v>204</v>
      </c>
      <c r="D25" s="540"/>
      <c r="E25" s="540"/>
      <c r="F25" s="218" t="s">
        <v>497</v>
      </c>
      <c r="G25" s="82" t="s">
        <v>194</v>
      </c>
      <c r="H25" s="82" t="s">
        <v>62</v>
      </c>
      <c r="I25" s="528"/>
      <c r="J25" s="82" t="s">
        <v>796</v>
      </c>
      <c r="K25" s="564"/>
      <c r="L25" s="564"/>
      <c r="M25" s="564"/>
      <c r="N25" s="82">
        <v>2.2000000000000002</v>
      </c>
      <c r="O25" s="83">
        <v>11177.5</v>
      </c>
      <c r="P25" s="83">
        <v>13150</v>
      </c>
    </row>
    <row r="26" spans="1:16" ht="15.95" customHeight="1" x14ac:dyDescent="0.25">
      <c r="A26" s="247" t="s">
        <v>581</v>
      </c>
      <c r="B26" s="523"/>
      <c r="C26" s="538" t="s">
        <v>205</v>
      </c>
      <c r="D26" s="538"/>
      <c r="E26" s="538"/>
      <c r="F26" s="219" t="s">
        <v>497</v>
      </c>
      <c r="G26" s="49" t="s">
        <v>194</v>
      </c>
      <c r="H26" s="49" t="s">
        <v>62</v>
      </c>
      <c r="I26" s="528"/>
      <c r="J26" s="49" t="s">
        <v>797</v>
      </c>
      <c r="K26" s="564"/>
      <c r="L26" s="564"/>
      <c r="M26" s="564"/>
      <c r="N26" s="49">
        <v>1.9</v>
      </c>
      <c r="O26" s="85">
        <v>11645</v>
      </c>
      <c r="P26" s="85">
        <v>13700</v>
      </c>
    </row>
    <row r="27" spans="1:16" s="18" customFormat="1" ht="15.95" customHeight="1" x14ac:dyDescent="0.25">
      <c r="A27" s="246" t="s">
        <v>582</v>
      </c>
      <c r="B27" s="523"/>
      <c r="C27" s="540" t="s">
        <v>206</v>
      </c>
      <c r="D27" s="540"/>
      <c r="E27" s="540"/>
      <c r="F27" s="218" t="s">
        <v>497</v>
      </c>
      <c r="G27" s="82" t="s">
        <v>195</v>
      </c>
      <c r="H27" s="82" t="s">
        <v>63</v>
      </c>
      <c r="I27" s="528"/>
      <c r="J27" s="82" t="s">
        <v>798</v>
      </c>
      <c r="K27" s="564"/>
      <c r="L27" s="564"/>
      <c r="M27" s="564"/>
      <c r="N27" s="82">
        <v>2.7</v>
      </c>
      <c r="O27" s="83">
        <v>16957.5</v>
      </c>
      <c r="P27" s="83">
        <v>19950</v>
      </c>
    </row>
    <row r="28" spans="1:16" ht="15.95" customHeight="1" x14ac:dyDescent="0.25">
      <c r="A28" s="247" t="s">
        <v>583</v>
      </c>
      <c r="B28" s="523"/>
      <c r="C28" s="538" t="s">
        <v>207</v>
      </c>
      <c r="D28" s="538"/>
      <c r="E28" s="538"/>
      <c r="F28" s="219" t="s">
        <v>497</v>
      </c>
      <c r="G28" s="49" t="s">
        <v>196</v>
      </c>
      <c r="H28" s="49" t="s">
        <v>64</v>
      </c>
      <c r="I28" s="528"/>
      <c r="J28" s="49" t="s">
        <v>799</v>
      </c>
      <c r="K28" s="564"/>
      <c r="L28" s="564"/>
      <c r="M28" s="564"/>
      <c r="N28" s="49">
        <v>3.9</v>
      </c>
      <c r="O28" s="85">
        <v>22142.5</v>
      </c>
      <c r="P28" s="85">
        <v>26050</v>
      </c>
    </row>
    <row r="29" spans="1:16" s="18" customFormat="1" ht="15.95" customHeight="1" x14ac:dyDescent="0.25">
      <c r="A29" s="246" t="s">
        <v>584</v>
      </c>
      <c r="B29" s="523"/>
      <c r="C29" s="540" t="s">
        <v>208</v>
      </c>
      <c r="D29" s="540"/>
      <c r="E29" s="540"/>
      <c r="F29" s="218" t="s">
        <v>497</v>
      </c>
      <c r="G29" s="82" t="s">
        <v>196</v>
      </c>
      <c r="H29" s="82" t="s">
        <v>65</v>
      </c>
      <c r="I29" s="528"/>
      <c r="J29" s="82" t="s">
        <v>800</v>
      </c>
      <c r="K29" s="564"/>
      <c r="L29" s="564"/>
      <c r="M29" s="564"/>
      <c r="N29" s="82">
        <v>4.7</v>
      </c>
      <c r="O29" s="83">
        <v>22652.5</v>
      </c>
      <c r="P29" s="83">
        <v>26650</v>
      </c>
    </row>
    <row r="30" spans="1:16" ht="15.95" customHeight="1" x14ac:dyDescent="0.25">
      <c r="A30" s="247" t="s">
        <v>585</v>
      </c>
      <c r="B30" s="523"/>
      <c r="C30" s="538" t="s">
        <v>209</v>
      </c>
      <c r="D30" s="538"/>
      <c r="E30" s="538"/>
      <c r="F30" s="219" t="s">
        <v>497</v>
      </c>
      <c r="G30" s="49" t="s">
        <v>198</v>
      </c>
      <c r="H30" s="49" t="s">
        <v>66</v>
      </c>
      <c r="I30" s="528"/>
      <c r="J30" s="49" t="s">
        <v>801</v>
      </c>
      <c r="K30" s="564"/>
      <c r="L30" s="564"/>
      <c r="M30" s="564"/>
      <c r="N30" s="49">
        <v>6.3</v>
      </c>
      <c r="O30" s="85">
        <v>32937.5</v>
      </c>
      <c r="P30" s="85">
        <v>38750</v>
      </c>
    </row>
    <row r="31" spans="1:16" s="18" customFormat="1" ht="15.95" customHeight="1" x14ac:dyDescent="0.25">
      <c r="A31" s="248" t="s">
        <v>586</v>
      </c>
      <c r="B31" s="524"/>
      <c r="C31" s="541" t="s">
        <v>210</v>
      </c>
      <c r="D31" s="541"/>
      <c r="E31" s="541"/>
      <c r="F31" s="220" t="s">
        <v>497</v>
      </c>
      <c r="G31" s="87" t="s">
        <v>197</v>
      </c>
      <c r="H31" s="87" t="s">
        <v>67</v>
      </c>
      <c r="I31" s="529"/>
      <c r="J31" s="87" t="s">
        <v>802</v>
      </c>
      <c r="K31" s="565"/>
      <c r="L31" s="565"/>
      <c r="M31" s="565"/>
      <c r="N31" s="87">
        <v>9.1</v>
      </c>
      <c r="O31" s="88">
        <v>43732.5</v>
      </c>
      <c r="P31" s="88">
        <v>51450</v>
      </c>
    </row>
    <row r="32" spans="1:16" x14ac:dyDescent="0.25">
      <c r="A32" s="77" t="s">
        <v>569</v>
      </c>
      <c r="B32" s="51"/>
      <c r="C32" s="180"/>
      <c r="D32" s="180" t="s">
        <v>172</v>
      </c>
      <c r="E32" s="180"/>
      <c r="F32" s="52"/>
      <c r="G32" s="52"/>
      <c r="H32" s="51"/>
      <c r="I32" s="51" t="s">
        <v>29</v>
      </c>
      <c r="J32" s="52"/>
      <c r="K32" s="51"/>
      <c r="L32" s="51"/>
      <c r="M32" s="51"/>
      <c r="N32" s="51"/>
      <c r="O32" s="89"/>
      <c r="P32" s="90"/>
    </row>
    <row r="33" spans="1:16" ht="16.5" customHeight="1" x14ac:dyDescent="0.25">
      <c r="A33" s="249" t="s">
        <v>587</v>
      </c>
      <c r="B33" s="522"/>
      <c r="C33" s="547" t="s">
        <v>211</v>
      </c>
      <c r="D33" s="548"/>
      <c r="E33" s="548"/>
      <c r="F33" s="289" t="s">
        <v>497</v>
      </c>
      <c r="G33" s="79" t="s">
        <v>220</v>
      </c>
      <c r="H33" s="79" t="s">
        <v>35</v>
      </c>
      <c r="I33" s="530" t="s">
        <v>46</v>
      </c>
      <c r="J33" s="79" t="s">
        <v>49</v>
      </c>
      <c r="K33" s="563" t="s">
        <v>36</v>
      </c>
      <c r="L33" s="563" t="s">
        <v>41</v>
      </c>
      <c r="M33" s="563" t="s">
        <v>12</v>
      </c>
      <c r="N33" s="79">
        <v>2.1</v>
      </c>
      <c r="O33" s="80">
        <v>6633</v>
      </c>
      <c r="P33" s="80">
        <v>8481</v>
      </c>
    </row>
    <row r="34" spans="1:16" s="18" customFormat="1" ht="16.5" customHeight="1" x14ac:dyDescent="0.25">
      <c r="A34" s="250" t="s">
        <v>588</v>
      </c>
      <c r="B34" s="523"/>
      <c r="C34" s="539" t="s">
        <v>212</v>
      </c>
      <c r="D34" s="540"/>
      <c r="E34" s="540"/>
      <c r="F34" s="218" t="s">
        <v>497</v>
      </c>
      <c r="G34" s="82" t="s">
        <v>221</v>
      </c>
      <c r="H34" s="82" t="s">
        <v>47</v>
      </c>
      <c r="I34" s="531"/>
      <c r="J34" s="82" t="s">
        <v>48</v>
      </c>
      <c r="K34" s="564"/>
      <c r="L34" s="564"/>
      <c r="M34" s="564"/>
      <c r="N34" s="82">
        <v>2.7</v>
      </c>
      <c r="O34" s="83">
        <v>9476</v>
      </c>
      <c r="P34" s="83">
        <v>12169</v>
      </c>
    </row>
    <row r="35" spans="1:16" ht="16.5" customHeight="1" x14ac:dyDescent="0.25">
      <c r="A35" s="249" t="s">
        <v>589</v>
      </c>
      <c r="B35" s="523"/>
      <c r="C35" s="537" t="s">
        <v>213</v>
      </c>
      <c r="D35" s="538"/>
      <c r="E35" s="538"/>
      <c r="F35" s="219" t="s">
        <v>497</v>
      </c>
      <c r="G35" s="49" t="s">
        <v>222</v>
      </c>
      <c r="H35" s="49" t="s">
        <v>50</v>
      </c>
      <c r="I35" s="531"/>
      <c r="J35" s="49" t="s">
        <v>51</v>
      </c>
      <c r="K35" s="564"/>
      <c r="L35" s="564"/>
      <c r="M35" s="564"/>
      <c r="N35" s="49">
        <v>3.4</v>
      </c>
      <c r="O35" s="85">
        <v>12183</v>
      </c>
      <c r="P35" s="85">
        <v>17076</v>
      </c>
    </row>
    <row r="36" spans="1:16" s="18" customFormat="1" ht="16.5" customHeight="1" x14ac:dyDescent="0.25">
      <c r="A36" s="251" t="s">
        <v>590</v>
      </c>
      <c r="B36" s="523"/>
      <c r="C36" s="533" t="s">
        <v>214</v>
      </c>
      <c r="D36" s="534"/>
      <c r="E36" s="534"/>
      <c r="F36" s="218" t="s">
        <v>497</v>
      </c>
      <c r="G36" s="82" t="s">
        <v>195</v>
      </c>
      <c r="H36" s="82" t="s">
        <v>53</v>
      </c>
      <c r="I36" s="531"/>
      <c r="J36" s="82" t="s">
        <v>68</v>
      </c>
      <c r="K36" s="564"/>
      <c r="L36" s="564"/>
      <c r="M36" s="564"/>
      <c r="N36" s="82">
        <v>4.4000000000000004</v>
      </c>
      <c r="O36" s="83">
        <v>15362</v>
      </c>
      <c r="P36" s="83">
        <v>21699</v>
      </c>
    </row>
    <row r="37" spans="1:16" ht="16.5" customHeight="1" x14ac:dyDescent="0.25">
      <c r="A37" s="252" t="s">
        <v>591</v>
      </c>
      <c r="B37" s="523"/>
      <c r="C37" s="545" t="s">
        <v>215</v>
      </c>
      <c r="D37" s="546"/>
      <c r="E37" s="546"/>
      <c r="F37" s="219" t="s">
        <v>497</v>
      </c>
      <c r="G37" s="49" t="s">
        <v>223</v>
      </c>
      <c r="H37" s="49" t="s">
        <v>74</v>
      </c>
      <c r="I37" s="531"/>
      <c r="J37" s="49" t="s">
        <v>69</v>
      </c>
      <c r="K37" s="564"/>
      <c r="L37" s="564"/>
      <c r="M37" s="564"/>
      <c r="N37" s="49">
        <v>5.4</v>
      </c>
      <c r="O37" s="85">
        <v>18393</v>
      </c>
      <c r="P37" s="85">
        <v>26067</v>
      </c>
    </row>
    <row r="38" spans="1:16" s="18" customFormat="1" ht="16.5" customHeight="1" x14ac:dyDescent="0.25">
      <c r="A38" s="251" t="s">
        <v>592</v>
      </c>
      <c r="B38" s="523"/>
      <c r="C38" s="533" t="s">
        <v>216</v>
      </c>
      <c r="D38" s="534"/>
      <c r="E38" s="534"/>
      <c r="F38" s="218" t="s">
        <v>497</v>
      </c>
      <c r="G38" s="82" t="s">
        <v>196</v>
      </c>
      <c r="H38" s="82" t="s">
        <v>54</v>
      </c>
      <c r="I38" s="531"/>
      <c r="J38" s="82" t="s">
        <v>70</v>
      </c>
      <c r="K38" s="564"/>
      <c r="L38" s="564"/>
      <c r="M38" s="564"/>
      <c r="N38" s="82">
        <v>6.1</v>
      </c>
      <c r="O38" s="83">
        <v>22189</v>
      </c>
      <c r="P38" s="83">
        <v>30422</v>
      </c>
    </row>
    <row r="39" spans="1:16" s="17" customFormat="1" ht="16.5" customHeight="1" x14ac:dyDescent="0.25">
      <c r="A39" s="249" t="s">
        <v>593</v>
      </c>
      <c r="B39" s="523"/>
      <c r="C39" s="537" t="s">
        <v>217</v>
      </c>
      <c r="D39" s="538"/>
      <c r="E39" s="538"/>
      <c r="F39" s="219" t="s">
        <v>497</v>
      </c>
      <c r="G39" s="49" t="s">
        <v>220</v>
      </c>
      <c r="H39" s="49" t="s">
        <v>35</v>
      </c>
      <c r="I39" s="531"/>
      <c r="J39" s="49" t="s">
        <v>73</v>
      </c>
      <c r="K39" s="564"/>
      <c r="L39" s="564"/>
      <c r="M39" s="564"/>
      <c r="N39" s="49">
        <v>2.15</v>
      </c>
      <c r="O39" s="85">
        <v>7946</v>
      </c>
      <c r="P39" s="85">
        <v>10100</v>
      </c>
    </row>
    <row r="40" spans="1:16" s="17" customFormat="1" ht="16.5" customHeight="1" x14ac:dyDescent="0.25">
      <c r="A40" s="250" t="s">
        <v>594</v>
      </c>
      <c r="B40" s="523"/>
      <c r="C40" s="539" t="s">
        <v>218</v>
      </c>
      <c r="D40" s="540"/>
      <c r="E40" s="540"/>
      <c r="F40" s="220" t="s">
        <v>497</v>
      </c>
      <c r="G40" s="82" t="s">
        <v>221</v>
      </c>
      <c r="H40" s="82" t="s">
        <v>47</v>
      </c>
      <c r="I40" s="531"/>
      <c r="J40" s="82" t="s">
        <v>72</v>
      </c>
      <c r="K40" s="564"/>
      <c r="L40" s="564"/>
      <c r="M40" s="564"/>
      <c r="N40" s="82">
        <v>2.75</v>
      </c>
      <c r="O40" s="83">
        <v>11290</v>
      </c>
      <c r="P40" s="83">
        <v>14301</v>
      </c>
    </row>
    <row r="41" spans="1:16" s="17" customFormat="1" ht="16.5" customHeight="1" x14ac:dyDescent="0.25">
      <c r="A41" s="249" t="s">
        <v>595</v>
      </c>
      <c r="B41" s="524"/>
      <c r="C41" s="535" t="s">
        <v>219</v>
      </c>
      <c r="D41" s="536"/>
      <c r="E41" s="536"/>
      <c r="F41" s="204" t="s">
        <v>497</v>
      </c>
      <c r="G41" s="92" t="s">
        <v>222</v>
      </c>
      <c r="H41" s="92" t="s">
        <v>50</v>
      </c>
      <c r="I41" s="532"/>
      <c r="J41" s="92" t="s">
        <v>71</v>
      </c>
      <c r="K41" s="565"/>
      <c r="L41" s="565"/>
      <c r="M41" s="565"/>
      <c r="N41" s="92">
        <v>3.45</v>
      </c>
      <c r="O41" s="93">
        <v>13943</v>
      </c>
      <c r="P41" s="93">
        <v>18328</v>
      </c>
    </row>
    <row r="42" spans="1:16" ht="9.9499999999999993" customHeight="1" x14ac:dyDescent="0.25">
      <c r="A42" s="9"/>
      <c r="B42" s="10"/>
      <c r="C42" s="11"/>
      <c r="D42" s="11"/>
      <c r="E42" s="11"/>
      <c r="F42" s="12"/>
      <c r="G42" s="12"/>
      <c r="H42" s="12"/>
      <c r="I42" s="13"/>
      <c r="J42" s="14"/>
      <c r="K42" s="14"/>
      <c r="L42" s="14"/>
      <c r="M42" s="14"/>
      <c r="N42" s="14"/>
      <c r="O42" s="14"/>
      <c r="P42" s="15"/>
    </row>
    <row r="43" spans="1:16" ht="26.25" customHeight="1" x14ac:dyDescent="0.25">
      <c r="A43" s="37" t="s">
        <v>14</v>
      </c>
      <c r="B43" s="37"/>
      <c r="C43" s="38"/>
      <c r="D43" s="38"/>
      <c r="E43" s="39"/>
      <c r="F43" s="39"/>
      <c r="G43" s="43"/>
      <c r="H43" s="44"/>
      <c r="I43" s="27"/>
      <c r="J43" s="1">
        <f>Главная!F34</f>
        <v>44998</v>
      </c>
      <c r="K43" s="520" t="str">
        <f>Главная!G34</f>
        <v>+7 (983) 380-08-76</v>
      </c>
      <c r="L43" s="521"/>
      <c r="M43" s="521"/>
      <c r="N43" s="519" t="str">
        <f>Главная!I34</f>
        <v>violetta@prometey-group.ru</v>
      </c>
      <c r="O43" s="519"/>
      <c r="P43" s="519"/>
    </row>
    <row r="44" spans="1:16" x14ac:dyDescent="0.25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</row>
    <row r="45" spans="1:16" x14ac:dyDescent="0.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1:16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</row>
    <row r="47" spans="1:16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</row>
    <row r="48" spans="1:16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</row>
    <row r="49" spans="1:16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</row>
    <row r="50" spans="1:16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</row>
    <row r="51" spans="1:16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</row>
    <row r="52" spans="1:16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</row>
    <row r="53" spans="1:16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</row>
    <row r="54" spans="1:16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</row>
    <row r="55" spans="1:16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</row>
    <row r="56" spans="1:16" x14ac:dyDescent="0.2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</row>
    <row r="57" spans="1:16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</row>
    <row r="58" spans="1:16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</row>
    <row r="59" spans="1:16" x14ac:dyDescent="0.2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</row>
    <row r="60" spans="1:16" x14ac:dyDescent="0.2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</row>
    <row r="61" spans="1:16" x14ac:dyDescent="0.2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</row>
    <row r="62" spans="1:16" x14ac:dyDescent="0.2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</row>
    <row r="63" spans="1:16" x14ac:dyDescent="0.2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</row>
    <row r="64" spans="1:16" x14ac:dyDescent="0.2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</row>
    <row r="65" spans="1:16" x14ac:dyDescent="0.2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</row>
    <row r="66" spans="1:16" x14ac:dyDescent="0.2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</row>
    <row r="67" spans="1:16" x14ac:dyDescent="0.2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</row>
    <row r="68" spans="1:16" x14ac:dyDescent="0.2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</row>
    <row r="69" spans="1:16" x14ac:dyDescent="0.2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</row>
    <row r="70" spans="1:16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</row>
    <row r="71" spans="1:16" x14ac:dyDescent="0.2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</row>
    <row r="72" spans="1:16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</row>
    <row r="73" spans="1:16" x14ac:dyDescent="0.2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</row>
    <row r="74" spans="1:16" x14ac:dyDescent="0.2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</row>
    <row r="75" spans="1:16" x14ac:dyDescent="0.2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</row>
    <row r="76" spans="1:16" x14ac:dyDescent="0.2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</row>
    <row r="77" spans="1:16" x14ac:dyDescent="0.2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</row>
    <row r="78" spans="1:16" x14ac:dyDescent="0.2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</row>
    <row r="79" spans="1:16" x14ac:dyDescent="0.2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</row>
    <row r="80" spans="1:16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</row>
    <row r="81" spans="1:16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</row>
    <row r="82" spans="1:16" x14ac:dyDescent="0.2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</row>
    <row r="83" spans="1:16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</row>
    <row r="84" spans="1:16" x14ac:dyDescent="0.2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</row>
    <row r="85" spans="1:16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</row>
    <row r="86" spans="1:16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</row>
    <row r="87" spans="1:16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</row>
    <row r="88" spans="1:16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</row>
    <row r="89" spans="1:16" x14ac:dyDescent="0.2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</row>
    <row r="90" spans="1:16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</row>
    <row r="91" spans="1:16" x14ac:dyDescent="0.2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</row>
    <row r="92" spans="1:16" x14ac:dyDescent="0.2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</row>
    <row r="93" spans="1:16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</row>
    <row r="94" spans="1:16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</row>
    <row r="95" spans="1:16" x14ac:dyDescent="0.2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</row>
    <row r="96" spans="1:16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</row>
    <row r="97" spans="1:16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</row>
    <row r="98" spans="1:16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</row>
    <row r="99" spans="1:16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</row>
    <row r="100" spans="1:16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</row>
    <row r="101" spans="1:16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</row>
    <row r="102" spans="1:16" x14ac:dyDescent="0.2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</row>
    <row r="103" spans="1:16" x14ac:dyDescent="0.25">
      <c r="A103" s="7"/>
      <c r="B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</row>
    <row r="104" spans="1:16" x14ac:dyDescent="0.25">
      <c r="A104" s="7"/>
      <c r="B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</row>
    <row r="105" spans="1:16" x14ac:dyDescent="0.25">
      <c r="A105" s="7"/>
      <c r="B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</row>
    <row r="106" spans="1:16" x14ac:dyDescent="0.25">
      <c r="A106" s="7"/>
      <c r="B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</row>
    <row r="107" spans="1:16" x14ac:dyDescent="0.25">
      <c r="A107" s="7"/>
      <c r="B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</row>
    <row r="108" spans="1:16" x14ac:dyDescent="0.25">
      <c r="A108" s="7"/>
      <c r="B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</row>
  </sheetData>
  <mergeCells count="58">
    <mergeCell ref="C1:D1"/>
    <mergeCell ref="K24:K31"/>
    <mergeCell ref="L24:L31"/>
    <mergeCell ref="M24:M31"/>
    <mergeCell ref="K33:K41"/>
    <mergeCell ref="L33:L41"/>
    <mergeCell ref="M33:M41"/>
    <mergeCell ref="L15:L22"/>
    <mergeCell ref="M6:M13"/>
    <mergeCell ref="K6:K13"/>
    <mergeCell ref="K15:K22"/>
    <mergeCell ref="M15:M22"/>
    <mergeCell ref="K1:P1"/>
    <mergeCell ref="C22:E22"/>
    <mergeCell ref="C24:E24"/>
    <mergeCell ref="C25:E25"/>
    <mergeCell ref="C3:E3"/>
    <mergeCell ref="C10:E10"/>
    <mergeCell ref="C9:E9"/>
    <mergeCell ref="I6:I13"/>
    <mergeCell ref="I15:I22"/>
    <mergeCell ref="C8:E8"/>
    <mergeCell ref="C7:E7"/>
    <mergeCell ref="C6:E6"/>
    <mergeCell ref="C11:E11"/>
    <mergeCell ref="C12:E12"/>
    <mergeCell ref="L6:L13"/>
    <mergeCell ref="C37:E37"/>
    <mergeCell ref="C38:E38"/>
    <mergeCell ref="B15:B22"/>
    <mergeCell ref="B24:B31"/>
    <mergeCell ref="C33:E33"/>
    <mergeCell ref="C34:E34"/>
    <mergeCell ref="C21:E21"/>
    <mergeCell ref="C15:E15"/>
    <mergeCell ref="C17:E17"/>
    <mergeCell ref="C18:E18"/>
    <mergeCell ref="C19:E19"/>
    <mergeCell ref="C20:E20"/>
    <mergeCell ref="C16:E16"/>
    <mergeCell ref="C27:E27"/>
    <mergeCell ref="C26:E26"/>
    <mergeCell ref="N43:P43"/>
    <mergeCell ref="K43:M43"/>
    <mergeCell ref="B6:B13"/>
    <mergeCell ref="C13:E13"/>
    <mergeCell ref="I24:I31"/>
    <mergeCell ref="I33:I41"/>
    <mergeCell ref="B33:B41"/>
    <mergeCell ref="C36:E36"/>
    <mergeCell ref="C41:E41"/>
    <mergeCell ref="C35:E35"/>
    <mergeCell ref="C39:E39"/>
    <mergeCell ref="C40:E40"/>
    <mergeCell ref="C29:E29"/>
    <mergeCell ref="C30:E30"/>
    <mergeCell ref="C31:E31"/>
    <mergeCell ref="C28:E28"/>
  </mergeCells>
  <phoneticPr fontId="12" type="noConversion"/>
  <hyperlinks>
    <hyperlink ref="C16:E16" r:id="rId1" display="Светодиодный светильник уличный Prometey ST-FS-Pro-100 SAMSUNG" xr:uid="{058A9F1E-0CD0-4A21-BEFA-3A9420EF4DEA}"/>
    <hyperlink ref="C15:E15" r:id="rId2" display="Светодиодный светильник уличный Prometey ST-FS-Pro-50 SAMSUNG" xr:uid="{E58E58FC-5C8A-40FD-AEAD-FAE094829D54}"/>
    <hyperlink ref="C17:E17" r:id="rId3" display="Светодиодный светильник уличный Prometey ST-FS-Pro-100/2 SAMSUNG" xr:uid="{67143D98-E353-4F59-A270-7EE13DBEA8D3}"/>
    <hyperlink ref="C18:E18" r:id="rId4" display="Светодиодный светильник уличный Prometey ST-FS-Pro-150 SAMSUNG" xr:uid="{F7219407-0347-4535-8CA5-329A3C751150}"/>
    <hyperlink ref="C19:E19" r:id="rId5" display="Светодиодный светильник уличный Prometey ST-FS-Pro-200 SAMSUNG" xr:uid="{7AF8EB7C-40C8-413A-8499-CEA1C3E831DC}"/>
    <hyperlink ref="C20:E20" r:id="rId6" display="Светодиодный светильник уличный Prometey ST-FS-Pro-200/4 SAMSUNG" xr:uid="{2E0867C3-3FC7-483A-A9F7-93DF4C9A3254}"/>
    <hyperlink ref="C21:E21" r:id="rId7" display="Светодиодный светильник уличный Prometey ST-FS-Pro-300 SAMSUNG" xr:uid="{78B56E58-D57C-4BED-96D4-A8CBA88A825B}"/>
    <hyperlink ref="C7:E7" r:id="rId8" display="Светодиодный светильник уличный Prometey ST-FS-100 LUMILEDS" xr:uid="{0E1C1AF6-2C9D-4930-9676-CC184EE80CE5}"/>
    <hyperlink ref="C8:E8" r:id="rId9" display="Светодиодный светильник уличный Prometey ST-FS-100/2 LUMILEDS" xr:uid="{F4794669-532F-47C1-83A2-2434B66514D5}"/>
    <hyperlink ref="C9:E9" r:id="rId10" display="Светодиодный светильник уличный Prometey ST-FS-150 LUMILEDS" xr:uid="{BF128FD9-E750-4A76-BABD-BCE30590E53B}"/>
    <hyperlink ref="C10:E10" r:id="rId11" display="Светодиодный светильник уличный Prometey ST-FS-200 LUMILEDS" xr:uid="{00148C50-1A2A-4B9F-9A59-CC33C28CDEE8}"/>
    <hyperlink ref="C11:E11" r:id="rId12" display="Светодиодный светильник уличный Prometey ST-FS-200/4 LUMILEDS" xr:uid="{D0A2A2A0-AF13-4C13-8782-86FC1530E1AC}"/>
    <hyperlink ref="C12:E12" r:id="rId13" display="Светодиодный светильник уличный Prometey ST-FS-300 LUMILEDS" xr:uid="{C377FA8B-152A-4854-895C-8C22B15C30B8}"/>
    <hyperlink ref="C13:E13" r:id="rId14" display="Светодиодный светильник уличный Prometey ST-FS-400 LUMILEDS" xr:uid="{D0A0FEA9-0868-44C8-895C-E766A38C7AE6}"/>
    <hyperlink ref="C24:E24" r:id="rId15" display="Светодиодный светильник уличный Prometey ST-LS-Optic-50 Philips" xr:uid="{DE628D6F-CE07-4F31-92CF-F8F3CD84E038}"/>
    <hyperlink ref="C25:E25" r:id="rId16" display="Светодиодный светильник уличный Prometey ST-LS-Optic-100 Philips" xr:uid="{2B2E68D6-D470-41E9-8B69-9FCB09DFCB6C}"/>
    <hyperlink ref="C26:E26" r:id="rId17" display="Светодиодный светильник уличный Prometey ST-LS-Optic-100/2 Philips" xr:uid="{99345C12-5BD1-4A08-A6A0-E1123F91B1AD}"/>
    <hyperlink ref="C27:E27" r:id="rId18" display="Светодиодный светильник уличный Prometey ST-LS-Optic-150 Philips" xr:uid="{DBFAE3A7-1260-440D-AD96-13F2EAD2FD02}"/>
    <hyperlink ref="C28:E28" r:id="rId19" display="Светодиодный светильник уличный Prometey ST-LS-Optic-200 Philips" xr:uid="{992719C6-4961-4510-B1FD-B1C7E81EF58C}"/>
    <hyperlink ref="C29:E29" r:id="rId20" display="Светодиодный светильник уличный Prometey ST-LS-Optic-200/4 Philips" xr:uid="{9D086061-9415-414E-928E-4EF05DDF12C5}"/>
    <hyperlink ref="C30:E30" r:id="rId21" display="Светодиодный светильник уличный Prometey ST-LS-Optic-300 Philips" xr:uid="{A829C220-8D05-44C6-BC74-239AC9DCACF3}"/>
    <hyperlink ref="C31:E31" r:id="rId22" display="Светодиодный светильник уличный Prometey ST-LS-Optic-400 Philips" xr:uid="{3DFF5780-9A1D-4194-9F3C-247101D4F841}"/>
    <hyperlink ref="C6:E6" r:id="rId23" display="Светодиодный светильник уличный Prometey ST-FS-50 LUMILEDS" xr:uid="{B4BC1892-71AB-46F8-A515-B67531430F04}"/>
    <hyperlink ref="A6" r:id="rId24" xr:uid="{781A266F-5A4B-4953-9F81-F422FE74ACDB}"/>
    <hyperlink ref="A7" r:id="rId25" xr:uid="{694A270E-DF70-4BCA-BD88-96F0852BF4DB}"/>
    <hyperlink ref="A8" r:id="rId26" xr:uid="{B8DCD1D4-9B4E-47E7-9D42-70E0F3F70E7B}"/>
    <hyperlink ref="A9" r:id="rId27" xr:uid="{BCF0D4FA-3339-4F0B-8601-CF35629E9237}"/>
    <hyperlink ref="A10" r:id="rId28" xr:uid="{E50E4A7B-8D68-4B42-9237-A297A64D4387}"/>
    <hyperlink ref="A11" r:id="rId29" xr:uid="{00967AC7-674C-459C-8934-9ADAE9809EE2}"/>
    <hyperlink ref="A12" r:id="rId30" xr:uid="{E1933032-79C4-4DB2-A888-B16DA3C8B761}"/>
    <hyperlink ref="A13" r:id="rId31" xr:uid="{B8464AD6-7DDB-44DD-8775-44D9749D5EC6}"/>
    <hyperlink ref="A15" r:id="rId32" display="0001009" xr:uid="{9CAA47CA-0CF5-48EC-95C1-36401869D22F}"/>
    <hyperlink ref="C33:E33" r:id="rId33" display="Светильник уличный Prometey ST-Classic-60 OSRAM" xr:uid="{4D33CD65-8DD2-4207-979E-F48C75E40202}"/>
    <hyperlink ref="C34:E34" r:id="rId34" display="Светильник уличный Prometey ST-Classic-90 OSRAM" xr:uid="{E9EE5E17-4C4E-4A0B-A4FF-2EB97E17BD40}"/>
    <hyperlink ref="C35:E35" r:id="rId35" display="Светильник уличный Prometey ST-Classic-120 OSRAM" xr:uid="{D13BD160-A35D-4BA7-874F-E8E617D448A6}"/>
    <hyperlink ref="C39:E39" r:id="rId36" display="Светильник уличный Prometey ST-Classic-60F OSRAM" xr:uid="{90880B70-9535-4B11-B6FB-461D927B280F}"/>
    <hyperlink ref="C40:E40" r:id="rId37" display="Светильник уличный Prometey ST-Classic-90F OSRAM" xr:uid="{FC9604D0-FEAC-4788-B3CC-D4E6341004F4}"/>
    <hyperlink ref="C41:E41" r:id="rId38" display="Светильник уличный Prometey ST-Classic-120F OSRAM" xr:uid="{8B446CF7-2573-442E-ABA8-D21965390F44}"/>
    <hyperlink ref="A33" r:id="rId39" display="0001025" xr:uid="{4328AD36-1AB7-4910-971C-0196C2D0603D}"/>
    <hyperlink ref="A24" r:id="rId40" xr:uid="{7A7FBF74-ADAB-4898-AF45-E4AD7C33E004}"/>
    <hyperlink ref="F6" r:id="rId41" xr:uid="{0145B0F1-FF46-4576-8331-5A58F8353E02}"/>
    <hyperlink ref="F15" r:id="rId42" xr:uid="{365A0E28-2928-44C8-9E62-DCD911C5902E}"/>
    <hyperlink ref="F24" r:id="rId43" xr:uid="{8755850F-2AAE-4222-BCB5-0EF9390D772C}"/>
    <hyperlink ref="F33" r:id="rId44" xr:uid="{AD348232-7EEF-4D58-A435-213B867A793A}"/>
    <hyperlink ref="A16:A22" r:id="rId45" display="0001009" xr:uid="{FD03E722-5777-4B60-B998-242E9353E3CA}"/>
    <hyperlink ref="A25:A31" r:id="rId46" display="0001017" xr:uid="{776E483A-2B0D-41B9-9FC5-4007A924797B}"/>
    <hyperlink ref="A34:A41" r:id="rId47" display="0001025" xr:uid="{C52CC0C2-E44E-4802-91CB-AD189EEB075D}"/>
    <hyperlink ref="I24:I31" location="'Типы КСС'!Область_печати" display="'Типы КСС'!Область_печати" xr:uid="{23C8AF43-E919-4448-ADB6-D704B506C289}"/>
    <hyperlink ref="I33:I41" location="'Типы КСС'!Область_печати" display="'Типы КСС'!Область_печати" xr:uid="{3534404C-5E90-4925-9B01-6FE8E2E195FE}"/>
    <hyperlink ref="I15:I22" location="'Типы КСС'!Область_печати" display="Д" xr:uid="{4A6C48C1-EE30-44A5-9CFC-BA98F4AC5828}"/>
    <hyperlink ref="I6:I13" location="'Типы КСС'!Область_печати" display="Д" xr:uid="{E2A7D2FF-80B2-4806-BBA1-5C5152340F4D}"/>
    <hyperlink ref="F7" r:id="rId48" xr:uid="{3675BA43-611C-45FD-942C-55CB7414007E}"/>
    <hyperlink ref="F8" r:id="rId49" xr:uid="{BA7BD2B8-E051-4C75-999A-DBD8A2A70BAD}"/>
    <hyperlink ref="F9" r:id="rId50" xr:uid="{9B882809-CBFD-4286-A7AB-33DF5A4D375B}"/>
    <hyperlink ref="F10" r:id="rId51" xr:uid="{8765E627-2173-49D7-BA25-09BA37402637}"/>
    <hyperlink ref="F11" r:id="rId52" xr:uid="{36889148-DF01-4BB3-9F71-3C6DB8F9F995}"/>
    <hyperlink ref="F12" r:id="rId53" xr:uid="{510D8C7A-1DAB-4E80-9C03-D95412239699}"/>
    <hyperlink ref="F13" r:id="rId54" xr:uid="{C9F2F2F8-103C-4A6C-B1D4-3BB624FD1D3D}"/>
    <hyperlink ref="A16" r:id="rId55" xr:uid="{18FD5D72-FC7B-42B3-92C8-0A70C9F33898}"/>
    <hyperlink ref="F16" r:id="rId56" xr:uid="{B01F667F-6EE4-4F28-B708-3A0201C1285D}"/>
    <hyperlink ref="F17" r:id="rId57" xr:uid="{B8438F1C-58E8-4D96-9698-CCCCF07D9A1D}"/>
    <hyperlink ref="A17" r:id="rId58" xr:uid="{C0652EE5-480C-4E89-AD0D-756A2DED844A}"/>
    <hyperlink ref="A18" r:id="rId59" xr:uid="{52E77670-4DE5-4E13-97C4-F87DB7DB9225}"/>
    <hyperlink ref="F18" r:id="rId60" xr:uid="{50E9CA9A-4469-4C6C-A116-EE366AEBD256}"/>
    <hyperlink ref="A19" r:id="rId61" xr:uid="{F46EA1DE-DBE8-451B-9CD5-F9E38B89A475}"/>
    <hyperlink ref="F19" r:id="rId62" xr:uid="{C5497802-EBB1-4BA4-87E6-E0546A91003D}"/>
    <hyperlink ref="F20" r:id="rId63" xr:uid="{745234EF-D304-46BA-9A1E-69D70AAE9AA0}"/>
    <hyperlink ref="A20" r:id="rId64" xr:uid="{9BAF02BF-F962-44B7-A524-60D81BC17D64}"/>
    <hyperlink ref="F21" r:id="rId65" xr:uid="{10CEEE80-F68E-4175-8E71-C2948212B75F}"/>
    <hyperlink ref="A21" r:id="rId66" xr:uid="{2D5FCF64-F3B9-4B25-9843-CD65E28C9BDE}"/>
    <hyperlink ref="A22" r:id="rId67" xr:uid="{83BB3518-CAAC-4FF5-99D3-D450733748C8}"/>
    <hyperlink ref="F22" r:id="rId68" xr:uid="{3C9B28DE-335F-4F2E-98B2-041547C3343E}"/>
    <hyperlink ref="C22:E22" r:id="rId69" display="Светодиодный светильник уличный Prometey ST-FS-Pro-400 SAMSUNG" xr:uid="{7BB00CD7-20E5-431D-B00C-CB7E95A1A8E9}"/>
    <hyperlink ref="F25:F31" r:id="rId70" display="Ссылка" xr:uid="{E7AD6BE9-FFE6-4CC1-8405-96D1A498D2BE}"/>
    <hyperlink ref="F34:F41" r:id="rId71" display="Ссылка" xr:uid="{ACD89859-2E17-47B6-9D3A-327BAB392BA6}"/>
  </hyperlinks>
  <pageMargins left="0.31496062992125984" right="0.31496062992125984" top="0.31496062992125984" bottom="0.23622047244094491" header="0.31496062992125984" footer="0.31496062992125984"/>
  <pageSetup paperSize="9" scale="68" fitToHeight="0" orientation="landscape" r:id="rId72"/>
  <drawing r:id="rId7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75EB5-5662-4903-A8BC-BC6A234B7BA5}">
  <sheetPr>
    <tabColor theme="4" tint="0.59999389629810485"/>
    <pageSetUpPr fitToPage="1"/>
  </sheetPr>
  <dimension ref="A1:I176"/>
  <sheetViews>
    <sheetView showGridLines="0" view="pageBreakPreview" topLeftCell="A16" zoomScaleNormal="100" zoomScaleSheetLayoutView="100" workbookViewId="0">
      <selection activeCell="F111" sqref="F111:I111"/>
    </sheetView>
  </sheetViews>
  <sheetFormatPr defaultColWidth="8.88671875" defaultRowHeight="15" x14ac:dyDescent="0.25"/>
  <cols>
    <col min="1" max="1" width="7.44140625" style="4" customWidth="1"/>
    <col min="2" max="2" width="10.77734375" style="4" customWidth="1"/>
    <col min="3" max="3" width="19.77734375" style="4" customWidth="1"/>
    <col min="4" max="4" width="9" style="4" customWidth="1"/>
    <col min="5" max="5" width="14.109375" style="4" customWidth="1"/>
    <col min="6" max="6" width="1.44140625" style="8" customWidth="1"/>
    <col min="7" max="7" width="7.6640625" style="8" customWidth="1"/>
    <col min="8" max="8" width="8.44140625" style="8" customWidth="1"/>
    <col min="9" max="9" width="8.44140625" style="19" customWidth="1"/>
    <col min="10" max="10" width="5.77734375" style="19" customWidth="1"/>
    <col min="11" max="16384" width="8.88671875" style="19"/>
  </cols>
  <sheetData>
    <row r="1" spans="1:9" s="4" customFormat="1" ht="50.1" customHeight="1" x14ac:dyDescent="0.25">
      <c r="A1" s="24"/>
      <c r="B1" s="25"/>
      <c r="C1" s="152" t="s">
        <v>409</v>
      </c>
      <c r="D1" s="342">
        <f>Главная!F34</f>
        <v>44998</v>
      </c>
      <c r="E1" s="572" t="s">
        <v>305</v>
      </c>
      <c r="F1" s="572"/>
      <c r="G1" s="572"/>
      <c r="H1" s="572"/>
      <c r="I1" s="572"/>
    </row>
    <row r="2" spans="1:9" ht="9.9499999999999993" customHeight="1" x14ac:dyDescent="0.25">
      <c r="A2" s="55"/>
      <c r="B2" s="55"/>
      <c r="C2" s="55"/>
      <c r="D2" s="65"/>
      <c r="E2" s="192"/>
      <c r="F2" s="193"/>
      <c r="G2" s="193"/>
      <c r="H2" s="193"/>
    </row>
    <row r="3" spans="1:9" ht="30" customHeight="1" x14ac:dyDescent="0.25">
      <c r="A3" s="66" t="s">
        <v>1</v>
      </c>
      <c r="B3" s="119" t="s">
        <v>2</v>
      </c>
      <c r="C3" s="573" t="s">
        <v>3</v>
      </c>
      <c r="D3" s="573"/>
      <c r="E3" s="573"/>
      <c r="F3" s="573"/>
      <c r="G3" s="413" t="s">
        <v>497</v>
      </c>
      <c r="H3" s="414" t="s">
        <v>52</v>
      </c>
      <c r="I3" s="120" t="s">
        <v>9</v>
      </c>
    </row>
    <row r="4" spans="1:9" ht="15.75" x14ac:dyDescent="0.25">
      <c r="A4" s="95" t="s">
        <v>165</v>
      </c>
      <c r="B4" s="95"/>
      <c r="C4" s="95"/>
      <c r="D4" s="95"/>
      <c r="E4" s="95"/>
      <c r="F4" s="94"/>
      <c r="G4" s="94"/>
      <c r="H4" s="94"/>
      <c r="I4" s="94"/>
    </row>
    <row r="5" spans="1:9" x14ac:dyDescent="0.25">
      <c r="A5" s="123" t="s">
        <v>166</v>
      </c>
      <c r="B5" s="51"/>
      <c r="C5" s="51"/>
      <c r="D5" s="51"/>
      <c r="E5" s="51"/>
      <c r="F5" s="52"/>
      <c r="G5" s="52"/>
      <c r="H5" s="124"/>
      <c r="I5" s="124"/>
    </row>
    <row r="6" spans="1:9" ht="39.950000000000003" customHeight="1" x14ac:dyDescent="0.25">
      <c r="A6" s="165" t="s">
        <v>596</v>
      </c>
      <c r="B6" s="132"/>
      <c r="C6" s="177" t="s">
        <v>76</v>
      </c>
      <c r="D6" s="138"/>
      <c r="E6" s="138"/>
      <c r="F6" s="139"/>
      <c r="G6" s="418" t="s">
        <v>497</v>
      </c>
      <c r="H6" s="105">
        <v>264</v>
      </c>
      <c r="I6" s="105">
        <v>330</v>
      </c>
    </row>
    <row r="7" spans="1:9" ht="39.950000000000003" customHeight="1" x14ac:dyDescent="0.25">
      <c r="A7" s="166" t="s">
        <v>597</v>
      </c>
      <c r="B7" s="133"/>
      <c r="C7" s="178" t="s">
        <v>77</v>
      </c>
      <c r="D7" s="140"/>
      <c r="E7" s="140"/>
      <c r="F7" s="141"/>
      <c r="G7" s="420" t="s">
        <v>497</v>
      </c>
      <c r="H7" s="115">
        <v>264</v>
      </c>
      <c r="I7" s="115">
        <v>330</v>
      </c>
    </row>
    <row r="8" spans="1:9" ht="39.950000000000003" customHeight="1" x14ac:dyDescent="0.25">
      <c r="A8" s="167" t="s">
        <v>598</v>
      </c>
      <c r="B8" s="133"/>
      <c r="C8" s="179" t="s">
        <v>78</v>
      </c>
      <c r="D8" s="144"/>
      <c r="E8" s="144"/>
      <c r="F8" s="145"/>
      <c r="G8" s="422" t="s">
        <v>497</v>
      </c>
      <c r="H8" s="106">
        <v>360</v>
      </c>
      <c r="I8" s="106">
        <v>450</v>
      </c>
    </row>
    <row r="9" spans="1:9" x14ac:dyDescent="0.25">
      <c r="A9" s="134" t="s">
        <v>167</v>
      </c>
      <c r="B9" s="51"/>
      <c r="C9" s="180"/>
      <c r="D9" s="51"/>
      <c r="E9" s="51"/>
      <c r="F9" s="52"/>
      <c r="G9" s="52"/>
      <c r="H9" s="51"/>
      <c r="I9" s="197"/>
    </row>
    <row r="10" spans="1:9" ht="39.950000000000003" customHeight="1" x14ac:dyDescent="0.25">
      <c r="A10" s="170" t="s">
        <v>599</v>
      </c>
      <c r="B10" s="133"/>
      <c r="C10" s="177" t="s">
        <v>79</v>
      </c>
      <c r="D10" s="138"/>
      <c r="E10" s="138"/>
      <c r="F10" s="139"/>
      <c r="G10" s="418" t="s">
        <v>497</v>
      </c>
      <c r="H10" s="105">
        <v>252</v>
      </c>
      <c r="I10" s="105">
        <v>315</v>
      </c>
    </row>
    <row r="11" spans="1:9" ht="39.950000000000003" customHeight="1" x14ac:dyDescent="0.25">
      <c r="A11" s="166" t="s">
        <v>600</v>
      </c>
      <c r="B11" s="133"/>
      <c r="C11" s="178" t="s">
        <v>80</v>
      </c>
      <c r="D11" s="140"/>
      <c r="E11" s="140"/>
      <c r="F11" s="141"/>
      <c r="G11" s="420" t="s">
        <v>497</v>
      </c>
      <c r="H11" s="115">
        <v>492</v>
      </c>
      <c r="I11" s="115">
        <v>615</v>
      </c>
    </row>
    <row r="12" spans="1:9" ht="39.950000000000003" customHeight="1" x14ac:dyDescent="0.25">
      <c r="A12" s="168" t="s">
        <v>601</v>
      </c>
      <c r="B12" s="133"/>
      <c r="C12" s="181" t="s">
        <v>81</v>
      </c>
      <c r="D12" s="142"/>
      <c r="E12" s="142"/>
      <c r="F12" s="143"/>
      <c r="G12" s="421" t="s">
        <v>497</v>
      </c>
      <c r="H12" s="50">
        <v>67.2</v>
      </c>
      <c r="I12" s="50">
        <v>84</v>
      </c>
    </row>
    <row r="13" spans="1:9" ht="39.950000000000003" customHeight="1" x14ac:dyDescent="0.25">
      <c r="A13" s="169" t="s">
        <v>602</v>
      </c>
      <c r="B13" s="133"/>
      <c r="C13" s="182" t="s">
        <v>82</v>
      </c>
      <c r="D13" s="146"/>
      <c r="E13" s="146"/>
      <c r="F13" s="147"/>
      <c r="G13" s="423" t="s">
        <v>497</v>
      </c>
      <c r="H13" s="116">
        <v>240</v>
      </c>
      <c r="I13" s="116">
        <v>300</v>
      </c>
    </row>
    <row r="14" spans="1:9" x14ac:dyDescent="0.25">
      <c r="A14" s="134" t="s">
        <v>224</v>
      </c>
      <c r="B14" s="51"/>
      <c r="C14" s="180"/>
      <c r="D14" s="51"/>
      <c r="E14" s="51"/>
      <c r="F14" s="52"/>
      <c r="G14" s="52"/>
      <c r="H14" s="51"/>
      <c r="I14" s="197"/>
    </row>
    <row r="15" spans="1:9" ht="39.950000000000003" customHeight="1" x14ac:dyDescent="0.25">
      <c r="A15" s="170" t="s">
        <v>631</v>
      </c>
      <c r="B15" s="133"/>
      <c r="C15" s="177" t="s">
        <v>98</v>
      </c>
      <c r="D15" s="138"/>
      <c r="E15" s="138"/>
      <c r="F15" s="139"/>
      <c r="G15" s="418" t="s">
        <v>497</v>
      </c>
      <c r="H15" s="105">
        <v>240</v>
      </c>
      <c r="I15" s="105">
        <v>300</v>
      </c>
    </row>
    <row r="16" spans="1:9" ht="39.950000000000003" customHeight="1" x14ac:dyDescent="0.25">
      <c r="A16" s="166" t="s">
        <v>632</v>
      </c>
      <c r="B16" s="133"/>
      <c r="C16" s="178" t="s">
        <v>99</v>
      </c>
      <c r="D16" s="140"/>
      <c r="E16" s="140"/>
      <c r="F16" s="141"/>
      <c r="G16" s="415" t="s">
        <v>497</v>
      </c>
      <c r="H16" s="115">
        <v>515.20000000000005</v>
      </c>
      <c r="I16" s="115">
        <v>644</v>
      </c>
    </row>
    <row r="17" spans="1:9" ht="39.950000000000003" customHeight="1" x14ac:dyDescent="0.25">
      <c r="A17" s="168" t="s">
        <v>633</v>
      </c>
      <c r="B17" s="133"/>
      <c r="C17" s="181" t="s">
        <v>100</v>
      </c>
      <c r="D17" s="142"/>
      <c r="E17" s="142"/>
      <c r="F17" s="143"/>
      <c r="G17" s="421" t="s">
        <v>497</v>
      </c>
      <c r="H17" s="50">
        <v>960</v>
      </c>
      <c r="I17" s="50">
        <v>1200</v>
      </c>
    </row>
    <row r="18" spans="1:9" ht="39.950000000000003" customHeight="1" x14ac:dyDescent="0.25">
      <c r="A18" s="166" t="s">
        <v>634</v>
      </c>
      <c r="B18" s="133"/>
      <c r="C18" s="178" t="s">
        <v>101</v>
      </c>
      <c r="D18" s="140"/>
      <c r="E18" s="140"/>
      <c r="F18" s="141"/>
      <c r="G18" s="420" t="s">
        <v>497</v>
      </c>
      <c r="H18" s="115">
        <v>1056</v>
      </c>
      <c r="I18" s="115">
        <v>1320</v>
      </c>
    </row>
    <row r="19" spans="1:9" ht="39.950000000000003" customHeight="1" x14ac:dyDescent="0.25">
      <c r="A19" s="168" t="s">
        <v>635</v>
      </c>
      <c r="B19" s="133"/>
      <c r="C19" s="181" t="s">
        <v>102</v>
      </c>
      <c r="D19" s="142"/>
      <c r="E19" s="142"/>
      <c r="F19" s="143"/>
      <c r="G19" s="421" t="s">
        <v>497</v>
      </c>
      <c r="H19" s="50">
        <v>181.2</v>
      </c>
      <c r="I19" s="50">
        <v>226.5</v>
      </c>
    </row>
    <row r="20" spans="1:9" ht="39.950000000000003" customHeight="1" x14ac:dyDescent="0.25">
      <c r="A20" s="166" t="s">
        <v>636</v>
      </c>
      <c r="B20" s="133"/>
      <c r="C20" s="178" t="s">
        <v>103</v>
      </c>
      <c r="D20" s="140"/>
      <c r="E20" s="140"/>
      <c r="F20" s="141"/>
      <c r="G20" s="420" t="s">
        <v>497</v>
      </c>
      <c r="H20" s="115">
        <v>193.2</v>
      </c>
      <c r="I20" s="115">
        <v>241.5</v>
      </c>
    </row>
    <row r="21" spans="1:9" ht="39.950000000000003" customHeight="1" x14ac:dyDescent="0.25">
      <c r="A21" s="167" t="s">
        <v>637</v>
      </c>
      <c r="B21" s="133"/>
      <c r="C21" s="179" t="s">
        <v>104</v>
      </c>
      <c r="D21" s="144"/>
      <c r="E21" s="144"/>
      <c r="F21" s="145"/>
      <c r="G21" s="422" t="s">
        <v>497</v>
      </c>
      <c r="H21" s="106">
        <v>96</v>
      </c>
      <c r="I21" s="106">
        <v>120</v>
      </c>
    </row>
    <row r="22" spans="1:9" x14ac:dyDescent="0.25">
      <c r="A22" s="135" t="s">
        <v>169</v>
      </c>
      <c r="B22" s="51"/>
      <c r="C22" s="180"/>
      <c r="D22" s="51"/>
      <c r="E22" s="51"/>
      <c r="F22" s="52"/>
      <c r="G22" s="52"/>
      <c r="H22" s="52"/>
      <c r="I22" s="194"/>
    </row>
    <row r="23" spans="1:9" ht="20.100000000000001" customHeight="1" x14ac:dyDescent="0.25">
      <c r="A23" s="170" t="s">
        <v>638</v>
      </c>
      <c r="B23" s="574"/>
      <c r="C23" s="177" t="s">
        <v>126</v>
      </c>
      <c r="D23" s="138"/>
      <c r="E23" s="138"/>
      <c r="F23" s="139"/>
      <c r="G23" s="418" t="s">
        <v>497</v>
      </c>
      <c r="H23" s="105">
        <v>504</v>
      </c>
      <c r="I23" s="105">
        <v>630</v>
      </c>
    </row>
    <row r="24" spans="1:9" ht="20.100000000000001" customHeight="1" x14ac:dyDescent="0.25">
      <c r="A24" s="170" t="s">
        <v>639</v>
      </c>
      <c r="B24" s="574"/>
      <c r="C24" s="178" t="s">
        <v>127</v>
      </c>
      <c r="D24" s="140"/>
      <c r="E24" s="140"/>
      <c r="F24" s="141"/>
      <c r="G24" s="420" t="s">
        <v>497</v>
      </c>
      <c r="H24" s="115">
        <v>504</v>
      </c>
      <c r="I24" s="115">
        <v>630</v>
      </c>
    </row>
    <row r="25" spans="1:9" ht="20.100000000000001" customHeight="1" x14ac:dyDescent="0.25">
      <c r="A25" s="170" t="s">
        <v>640</v>
      </c>
      <c r="B25" s="574"/>
      <c r="C25" s="181" t="s">
        <v>128</v>
      </c>
      <c r="D25" s="142"/>
      <c r="E25" s="142"/>
      <c r="F25" s="143"/>
      <c r="G25" s="421" t="s">
        <v>497</v>
      </c>
      <c r="H25" s="50">
        <v>744</v>
      </c>
      <c r="I25" s="50">
        <v>930</v>
      </c>
    </row>
    <row r="26" spans="1:9" ht="39.950000000000003" customHeight="1" x14ac:dyDescent="0.25">
      <c r="A26" s="170" t="s">
        <v>641</v>
      </c>
      <c r="B26" s="133"/>
      <c r="C26" s="178" t="s">
        <v>129</v>
      </c>
      <c r="D26" s="140"/>
      <c r="E26" s="140"/>
      <c r="F26" s="141"/>
      <c r="G26" s="420" t="s">
        <v>497</v>
      </c>
      <c r="H26" s="115">
        <v>240</v>
      </c>
      <c r="I26" s="115">
        <v>300</v>
      </c>
    </row>
    <row r="27" spans="1:9" ht="39.950000000000003" customHeight="1" x14ac:dyDescent="0.25">
      <c r="A27" s="170" t="s">
        <v>642</v>
      </c>
      <c r="B27" s="133"/>
      <c r="C27" s="181" t="s">
        <v>130</v>
      </c>
      <c r="D27" s="142"/>
      <c r="E27" s="142"/>
      <c r="F27" s="143"/>
      <c r="G27" s="421" t="s">
        <v>497</v>
      </c>
      <c r="H27" s="50">
        <v>420</v>
      </c>
      <c r="I27" s="50">
        <v>525</v>
      </c>
    </row>
    <row r="28" spans="1:9" ht="39.950000000000003" customHeight="1" x14ac:dyDescent="0.25">
      <c r="A28" s="166" t="s">
        <v>643</v>
      </c>
      <c r="B28" s="133"/>
      <c r="C28" s="178" t="s">
        <v>131</v>
      </c>
      <c r="D28" s="140"/>
      <c r="E28" s="140"/>
      <c r="F28" s="141"/>
      <c r="G28" s="420" t="s">
        <v>497</v>
      </c>
      <c r="H28" s="115">
        <v>480</v>
      </c>
      <c r="I28" s="115">
        <v>600</v>
      </c>
    </row>
    <row r="29" spans="1:9" ht="39.950000000000003" customHeight="1" x14ac:dyDescent="0.25">
      <c r="A29" s="168" t="s">
        <v>644</v>
      </c>
      <c r="B29" s="133"/>
      <c r="C29" s="181" t="s">
        <v>149</v>
      </c>
      <c r="D29" s="142"/>
      <c r="E29" s="142"/>
      <c r="F29" s="143"/>
      <c r="G29" s="421" t="s">
        <v>497</v>
      </c>
      <c r="H29" s="50">
        <v>297.60000000000002</v>
      </c>
      <c r="I29" s="50">
        <v>372</v>
      </c>
    </row>
    <row r="30" spans="1:9" ht="39.950000000000003" customHeight="1" x14ac:dyDescent="0.25">
      <c r="A30" s="166" t="s">
        <v>645</v>
      </c>
      <c r="B30" s="133"/>
      <c r="C30" s="178" t="s">
        <v>150</v>
      </c>
      <c r="D30" s="140"/>
      <c r="E30" s="140"/>
      <c r="F30" s="141"/>
      <c r="G30" s="420" t="s">
        <v>497</v>
      </c>
      <c r="H30" s="115">
        <v>316.8</v>
      </c>
      <c r="I30" s="115">
        <v>396</v>
      </c>
    </row>
    <row r="31" spans="1:9" ht="39.950000000000003" customHeight="1" x14ac:dyDescent="0.25">
      <c r="A31" s="168" t="s">
        <v>646</v>
      </c>
      <c r="B31" s="133"/>
      <c r="C31" s="181" t="s">
        <v>151</v>
      </c>
      <c r="D31" s="142"/>
      <c r="E31" s="142"/>
      <c r="F31" s="143"/>
      <c r="G31" s="421" t="s">
        <v>497</v>
      </c>
      <c r="H31" s="50">
        <v>576</v>
      </c>
      <c r="I31" s="50">
        <v>720</v>
      </c>
    </row>
    <row r="32" spans="1:9" ht="39.950000000000003" customHeight="1" x14ac:dyDescent="0.25">
      <c r="A32" s="166" t="s">
        <v>647</v>
      </c>
      <c r="B32" s="133"/>
      <c r="C32" s="178" t="s">
        <v>152</v>
      </c>
      <c r="D32" s="140"/>
      <c r="E32" s="140"/>
      <c r="F32" s="141"/>
      <c r="G32" s="420" t="s">
        <v>497</v>
      </c>
      <c r="H32" s="115">
        <v>288</v>
      </c>
      <c r="I32" s="115">
        <v>360</v>
      </c>
    </row>
    <row r="33" spans="1:9" ht="39.950000000000003" customHeight="1" x14ac:dyDescent="0.25">
      <c r="A33" s="167" t="s">
        <v>648</v>
      </c>
      <c r="B33" s="133"/>
      <c r="C33" s="179" t="s">
        <v>153</v>
      </c>
      <c r="D33" s="144"/>
      <c r="E33" s="144"/>
      <c r="F33" s="145"/>
      <c r="G33" s="422" t="s">
        <v>497</v>
      </c>
      <c r="H33" s="106">
        <v>28.8</v>
      </c>
      <c r="I33" s="106">
        <v>36</v>
      </c>
    </row>
    <row r="34" spans="1:9" x14ac:dyDescent="0.25">
      <c r="A34" s="134" t="s">
        <v>170</v>
      </c>
      <c r="B34" s="51"/>
      <c r="C34" s="180"/>
      <c r="D34" s="51"/>
      <c r="E34" s="51"/>
      <c r="F34" s="52"/>
      <c r="G34" s="52"/>
      <c r="H34" s="51"/>
      <c r="I34" s="197"/>
    </row>
    <row r="35" spans="1:9" ht="39.950000000000003" customHeight="1" x14ac:dyDescent="0.25">
      <c r="A35" s="170" t="s">
        <v>649</v>
      </c>
      <c r="B35" s="133"/>
      <c r="C35" s="177" t="s">
        <v>154</v>
      </c>
      <c r="D35" s="138"/>
      <c r="E35" s="138"/>
      <c r="F35" s="139"/>
      <c r="G35" s="418" t="s">
        <v>497</v>
      </c>
      <c r="H35" s="105">
        <v>312</v>
      </c>
      <c r="I35" s="105">
        <v>390</v>
      </c>
    </row>
    <row r="36" spans="1:9" ht="20.100000000000001" customHeight="1" x14ac:dyDescent="0.25">
      <c r="A36" s="166" t="s">
        <v>650</v>
      </c>
      <c r="B36" s="574"/>
      <c r="C36" s="178" t="s">
        <v>83</v>
      </c>
      <c r="D36" s="140"/>
      <c r="E36" s="140"/>
      <c r="F36" s="141"/>
      <c r="G36" s="420" t="s">
        <v>497</v>
      </c>
      <c r="H36" s="115">
        <v>312</v>
      </c>
      <c r="I36" s="115">
        <v>390</v>
      </c>
    </row>
    <row r="37" spans="1:9" ht="20.100000000000001" customHeight="1" x14ac:dyDescent="0.25">
      <c r="A37" s="168" t="s">
        <v>651</v>
      </c>
      <c r="B37" s="574"/>
      <c r="C37" s="181" t="s">
        <v>84</v>
      </c>
      <c r="D37" s="142"/>
      <c r="E37" s="142"/>
      <c r="F37" s="143"/>
      <c r="G37" s="421" t="s">
        <v>497</v>
      </c>
      <c r="H37" s="50">
        <v>276</v>
      </c>
      <c r="I37" s="50">
        <v>345</v>
      </c>
    </row>
    <row r="38" spans="1:9" ht="39.950000000000003" customHeight="1" x14ac:dyDescent="0.25">
      <c r="A38" s="166" t="s">
        <v>652</v>
      </c>
      <c r="B38" s="133"/>
      <c r="C38" s="178" t="s">
        <v>85</v>
      </c>
      <c r="D38" s="140"/>
      <c r="E38" s="140"/>
      <c r="F38" s="141"/>
      <c r="G38" s="415" t="s">
        <v>497</v>
      </c>
      <c r="H38" s="115">
        <v>384</v>
      </c>
      <c r="I38" s="115">
        <v>480</v>
      </c>
    </row>
    <row r="39" spans="1:9" ht="39.950000000000003" customHeight="1" x14ac:dyDescent="0.25">
      <c r="A39" s="167" t="s">
        <v>653</v>
      </c>
      <c r="B39" s="133"/>
      <c r="C39" s="179" t="s">
        <v>86</v>
      </c>
      <c r="D39" s="144"/>
      <c r="E39" s="144"/>
      <c r="F39" s="145"/>
      <c r="G39" s="422" t="s">
        <v>497</v>
      </c>
      <c r="H39" s="106">
        <v>348</v>
      </c>
      <c r="I39" s="106">
        <v>435</v>
      </c>
    </row>
    <row r="40" spans="1:9" x14ac:dyDescent="0.25">
      <c r="A40" s="134" t="s">
        <v>225</v>
      </c>
      <c r="B40" s="51"/>
      <c r="C40" s="180"/>
      <c r="D40" s="51"/>
      <c r="E40" s="51"/>
      <c r="F40" s="52"/>
      <c r="G40" s="52"/>
      <c r="H40" s="52"/>
      <c r="I40" s="194"/>
    </row>
    <row r="41" spans="1:9" ht="39.950000000000003" customHeight="1" x14ac:dyDescent="0.25">
      <c r="A41" s="171" t="s">
        <v>654</v>
      </c>
      <c r="B41" s="133"/>
      <c r="C41" s="177" t="s">
        <v>168</v>
      </c>
      <c r="D41" s="138"/>
      <c r="E41" s="138"/>
      <c r="F41" s="139"/>
      <c r="G41" s="418" t="s">
        <v>497</v>
      </c>
      <c r="H41" s="105">
        <v>1625</v>
      </c>
      <c r="I41" s="105">
        <v>2031.25</v>
      </c>
    </row>
    <row r="42" spans="1:9" ht="39.950000000000003" customHeight="1" x14ac:dyDescent="0.25">
      <c r="A42" s="172" t="s">
        <v>655</v>
      </c>
      <c r="B42" s="133"/>
      <c r="C42" s="178" t="s">
        <v>87</v>
      </c>
      <c r="D42" s="140"/>
      <c r="E42" s="140"/>
      <c r="F42" s="141"/>
      <c r="G42" s="420" t="s">
        <v>497</v>
      </c>
      <c r="H42" s="115">
        <v>3240</v>
      </c>
      <c r="I42" s="115">
        <v>4050</v>
      </c>
    </row>
    <row r="43" spans="1:9" ht="39.950000000000003" customHeight="1" x14ac:dyDescent="0.25">
      <c r="A43" s="168" t="s">
        <v>656</v>
      </c>
      <c r="B43" s="133"/>
      <c r="C43" s="181" t="s">
        <v>87</v>
      </c>
      <c r="D43" s="142"/>
      <c r="E43" s="142"/>
      <c r="F43" s="143"/>
      <c r="G43" s="421" t="s">
        <v>497</v>
      </c>
      <c r="H43" s="50">
        <v>2400</v>
      </c>
      <c r="I43" s="50">
        <v>3000</v>
      </c>
    </row>
    <row r="44" spans="1:9" ht="39.950000000000003" customHeight="1" x14ac:dyDescent="0.25">
      <c r="A44" s="169" t="s">
        <v>657</v>
      </c>
      <c r="B44" s="133"/>
      <c r="C44" s="182" t="s">
        <v>88</v>
      </c>
      <c r="D44" s="146"/>
      <c r="E44" s="146"/>
      <c r="F44" s="147"/>
      <c r="G44" s="423" t="s">
        <v>497</v>
      </c>
      <c r="H44" s="116">
        <v>3600</v>
      </c>
      <c r="I44" s="116">
        <v>4500</v>
      </c>
    </row>
    <row r="45" spans="1:9" x14ac:dyDescent="0.25">
      <c r="A45" s="134" t="s">
        <v>226</v>
      </c>
      <c r="B45" s="51"/>
      <c r="C45" s="180"/>
      <c r="D45" s="51"/>
      <c r="E45" s="51"/>
      <c r="F45" s="52"/>
      <c r="G45" s="52"/>
      <c r="H45" s="52"/>
      <c r="I45" s="194"/>
    </row>
    <row r="46" spans="1:9" ht="20.100000000000001" customHeight="1" x14ac:dyDescent="0.25">
      <c r="A46" s="170" t="s">
        <v>658</v>
      </c>
      <c r="B46" s="574"/>
      <c r="C46" s="177" t="s">
        <v>89</v>
      </c>
      <c r="D46" s="138"/>
      <c r="E46" s="138"/>
      <c r="F46" s="139"/>
      <c r="G46" s="418" t="s">
        <v>497</v>
      </c>
      <c r="H46" s="105">
        <v>14.88</v>
      </c>
      <c r="I46" s="105">
        <v>18.600000000000001</v>
      </c>
    </row>
    <row r="47" spans="1:9" ht="20.100000000000001" customHeight="1" x14ac:dyDescent="0.25">
      <c r="A47" s="377" t="s">
        <v>659</v>
      </c>
      <c r="B47" s="574"/>
      <c r="C47" s="183" t="s">
        <v>90</v>
      </c>
      <c r="D47" s="148"/>
      <c r="E47" s="148"/>
      <c r="F47" s="149"/>
      <c r="G47" s="426" t="s">
        <v>497</v>
      </c>
      <c r="H47" s="176">
        <v>13.92</v>
      </c>
      <c r="I47" s="176">
        <v>17.399999999999999</v>
      </c>
    </row>
    <row r="48" spans="1:9" ht="15.75" x14ac:dyDescent="0.25">
      <c r="A48" s="136" t="s">
        <v>227</v>
      </c>
      <c r="B48" s="48"/>
      <c r="C48" s="184"/>
      <c r="D48" s="48"/>
      <c r="E48" s="48"/>
      <c r="F48" s="122"/>
      <c r="G48" s="122"/>
      <c r="H48" s="122"/>
      <c r="I48" s="122"/>
    </row>
    <row r="49" spans="1:9" x14ac:dyDescent="0.25">
      <c r="A49" s="134" t="s">
        <v>228</v>
      </c>
      <c r="B49" s="74"/>
      <c r="C49" s="185"/>
      <c r="D49" s="74"/>
      <c r="E49" s="74"/>
      <c r="F49" s="125"/>
      <c r="G49" s="125"/>
      <c r="H49" s="125"/>
      <c r="I49" s="196"/>
    </row>
    <row r="50" spans="1:9" ht="39.950000000000003" customHeight="1" x14ac:dyDescent="0.25">
      <c r="A50" s="170" t="s">
        <v>660</v>
      </c>
      <c r="B50" s="133"/>
      <c r="C50" s="177" t="s">
        <v>91</v>
      </c>
      <c r="D50" s="138"/>
      <c r="E50" s="138"/>
      <c r="F50" s="139"/>
      <c r="G50" s="418" t="s">
        <v>497</v>
      </c>
      <c r="H50" s="105">
        <v>5760</v>
      </c>
      <c r="I50" s="105">
        <v>7200</v>
      </c>
    </row>
    <row r="51" spans="1:9" ht="39.950000000000003" customHeight="1" x14ac:dyDescent="0.25">
      <c r="A51" s="379" t="s">
        <v>661</v>
      </c>
      <c r="B51" s="133"/>
      <c r="C51" s="178" t="s">
        <v>92</v>
      </c>
      <c r="D51" s="140"/>
      <c r="E51" s="140"/>
      <c r="F51" s="141"/>
      <c r="G51" s="420" t="s">
        <v>497</v>
      </c>
      <c r="H51" s="115">
        <v>6960</v>
      </c>
      <c r="I51" s="115">
        <v>8700</v>
      </c>
    </row>
    <row r="52" spans="1:9" ht="39.950000000000003" customHeight="1" x14ac:dyDescent="0.25">
      <c r="A52" s="378" t="s">
        <v>662</v>
      </c>
      <c r="B52" s="133"/>
      <c r="C52" s="181" t="s">
        <v>93</v>
      </c>
      <c r="D52" s="142"/>
      <c r="E52" s="142"/>
      <c r="F52" s="143"/>
      <c r="G52" s="421" t="s">
        <v>497</v>
      </c>
      <c r="H52" s="50">
        <v>8880</v>
      </c>
      <c r="I52" s="50">
        <v>11100</v>
      </c>
    </row>
    <row r="53" spans="1:9" ht="39.950000000000003" customHeight="1" x14ac:dyDescent="0.25">
      <c r="A53" s="379" t="s">
        <v>663</v>
      </c>
      <c r="B53" s="133"/>
      <c r="C53" s="178" t="s">
        <v>94</v>
      </c>
      <c r="D53" s="140"/>
      <c r="E53" s="140"/>
      <c r="F53" s="141"/>
      <c r="G53" s="420" t="s">
        <v>497</v>
      </c>
      <c r="H53" s="115">
        <v>3120</v>
      </c>
      <c r="I53" s="115">
        <v>3900</v>
      </c>
    </row>
    <row r="54" spans="1:9" ht="39.950000000000003" customHeight="1" x14ac:dyDescent="0.25">
      <c r="A54" s="378" t="s">
        <v>664</v>
      </c>
      <c r="B54" s="133"/>
      <c r="C54" s="181" t="s">
        <v>786</v>
      </c>
      <c r="D54" s="142"/>
      <c r="E54" s="142"/>
      <c r="F54" s="143"/>
      <c r="G54" s="421" t="s">
        <v>497</v>
      </c>
      <c r="H54" s="50">
        <v>3840</v>
      </c>
      <c r="I54" s="50">
        <v>4800</v>
      </c>
    </row>
    <row r="55" spans="1:9" ht="39.950000000000003" customHeight="1" x14ac:dyDescent="0.25">
      <c r="A55" s="169" t="s">
        <v>665</v>
      </c>
      <c r="B55" s="133"/>
      <c r="C55" s="182" t="s">
        <v>95</v>
      </c>
      <c r="D55" s="146"/>
      <c r="E55" s="146"/>
      <c r="F55" s="147"/>
      <c r="G55" s="417" t="s">
        <v>497</v>
      </c>
      <c r="H55" s="116">
        <v>12000</v>
      </c>
      <c r="I55" s="116">
        <v>15000</v>
      </c>
    </row>
    <row r="56" spans="1:9" x14ac:dyDescent="0.25">
      <c r="A56" s="134" t="s">
        <v>229</v>
      </c>
      <c r="B56" s="51"/>
      <c r="C56" s="180"/>
      <c r="D56" s="51"/>
      <c r="E56" s="51"/>
      <c r="F56" s="52"/>
      <c r="G56" s="52"/>
      <c r="H56" s="52"/>
      <c r="I56" s="194"/>
    </row>
    <row r="57" spans="1:9" ht="39.950000000000003" customHeight="1" x14ac:dyDescent="0.25">
      <c r="A57" s="173" t="s">
        <v>666</v>
      </c>
      <c r="B57" s="133"/>
      <c r="C57" s="186" t="s">
        <v>96</v>
      </c>
      <c r="D57" s="128"/>
      <c r="E57" s="128"/>
      <c r="F57" s="128"/>
      <c r="G57" s="394" t="s">
        <v>497</v>
      </c>
      <c r="H57" s="105">
        <v>75</v>
      </c>
      <c r="I57" s="105">
        <v>93.75</v>
      </c>
    </row>
    <row r="58" spans="1:9" ht="39.950000000000003" customHeight="1" x14ac:dyDescent="0.25">
      <c r="A58" s="380" t="s">
        <v>667</v>
      </c>
      <c r="B58" s="133"/>
      <c r="C58" s="187" t="s">
        <v>97</v>
      </c>
      <c r="D58" s="131"/>
      <c r="E58" s="131"/>
      <c r="F58" s="131"/>
      <c r="G58" s="427" t="s">
        <v>497</v>
      </c>
      <c r="H58" s="116">
        <v>110</v>
      </c>
      <c r="I58" s="116">
        <v>137.5</v>
      </c>
    </row>
    <row r="59" spans="1:9" x14ac:dyDescent="0.25">
      <c r="A59" s="134" t="s">
        <v>230</v>
      </c>
      <c r="B59" s="51"/>
      <c r="C59" s="180"/>
      <c r="D59" s="51"/>
      <c r="E59" s="51"/>
      <c r="F59" s="52"/>
      <c r="G59" s="52"/>
      <c r="H59" s="52"/>
      <c r="I59" s="194"/>
    </row>
    <row r="60" spans="1:9" ht="39.950000000000003" customHeight="1" x14ac:dyDescent="0.25">
      <c r="A60" s="170" t="s">
        <v>668</v>
      </c>
      <c r="B60" s="133"/>
      <c r="C60" s="177" t="s">
        <v>155</v>
      </c>
      <c r="D60" s="138"/>
      <c r="E60" s="138"/>
      <c r="F60" s="139"/>
      <c r="G60" s="418" t="s">
        <v>497</v>
      </c>
      <c r="H60" s="105">
        <v>240</v>
      </c>
      <c r="I60" s="105">
        <v>300</v>
      </c>
    </row>
    <row r="61" spans="1:9" ht="39.950000000000003" customHeight="1" x14ac:dyDescent="0.25">
      <c r="A61" s="166" t="s">
        <v>669</v>
      </c>
      <c r="B61" s="133"/>
      <c r="C61" s="178" t="s">
        <v>156</v>
      </c>
      <c r="D61" s="140"/>
      <c r="E61" s="140"/>
      <c r="F61" s="141"/>
      <c r="G61" s="420" t="s">
        <v>497</v>
      </c>
      <c r="H61" s="115">
        <v>120</v>
      </c>
      <c r="I61" s="115">
        <v>150</v>
      </c>
    </row>
    <row r="62" spans="1:9" ht="20.100000000000001" customHeight="1" x14ac:dyDescent="0.25">
      <c r="A62" s="168" t="s">
        <v>670</v>
      </c>
      <c r="B62" s="574"/>
      <c r="C62" s="181" t="s">
        <v>157</v>
      </c>
      <c r="D62" s="142"/>
      <c r="E62" s="142"/>
      <c r="F62" s="143"/>
      <c r="G62" s="356" t="s">
        <v>497</v>
      </c>
      <c r="H62" s="50">
        <v>96</v>
      </c>
      <c r="I62" s="50">
        <v>120</v>
      </c>
    </row>
    <row r="63" spans="1:9" ht="20.100000000000001" customHeight="1" x14ac:dyDescent="0.25">
      <c r="A63" s="166" t="s">
        <v>671</v>
      </c>
      <c r="B63" s="574"/>
      <c r="C63" s="178" t="s">
        <v>159</v>
      </c>
      <c r="D63" s="140"/>
      <c r="E63" s="140"/>
      <c r="F63" s="141"/>
      <c r="G63" s="415" t="s">
        <v>497</v>
      </c>
      <c r="H63" s="115">
        <v>120</v>
      </c>
      <c r="I63" s="115">
        <v>150</v>
      </c>
    </row>
    <row r="64" spans="1:9" ht="20.100000000000001" customHeight="1" x14ac:dyDescent="0.25">
      <c r="A64" s="168" t="s">
        <v>672</v>
      </c>
      <c r="B64" s="574"/>
      <c r="C64" s="181" t="s">
        <v>161</v>
      </c>
      <c r="D64" s="142"/>
      <c r="E64" s="142"/>
      <c r="F64" s="143"/>
      <c r="G64" s="356" t="s">
        <v>497</v>
      </c>
      <c r="H64" s="50">
        <v>216</v>
      </c>
      <c r="I64" s="50">
        <v>270</v>
      </c>
    </row>
    <row r="65" spans="1:9" ht="20.100000000000001" customHeight="1" x14ac:dyDescent="0.25">
      <c r="A65" s="166" t="s">
        <v>673</v>
      </c>
      <c r="B65" s="574"/>
      <c r="C65" s="178" t="s">
        <v>158</v>
      </c>
      <c r="D65" s="140"/>
      <c r="E65" s="140"/>
      <c r="F65" s="141"/>
      <c r="G65" s="415" t="s">
        <v>497</v>
      </c>
      <c r="H65" s="115">
        <v>180</v>
      </c>
      <c r="I65" s="115">
        <v>225</v>
      </c>
    </row>
    <row r="66" spans="1:9" ht="20.100000000000001" customHeight="1" x14ac:dyDescent="0.25">
      <c r="A66" s="168" t="s">
        <v>674</v>
      </c>
      <c r="B66" s="574"/>
      <c r="C66" s="181" t="s">
        <v>160</v>
      </c>
      <c r="D66" s="142"/>
      <c r="E66" s="142"/>
      <c r="F66" s="143"/>
      <c r="G66" s="421" t="s">
        <v>497</v>
      </c>
      <c r="H66" s="50">
        <v>300</v>
      </c>
      <c r="I66" s="50">
        <v>375</v>
      </c>
    </row>
    <row r="67" spans="1:9" ht="39.950000000000003" customHeight="1" x14ac:dyDescent="0.25">
      <c r="A67" s="166" t="s">
        <v>675</v>
      </c>
      <c r="B67" s="133"/>
      <c r="C67" s="178" t="s">
        <v>162</v>
      </c>
      <c r="D67" s="140"/>
      <c r="E67" s="140"/>
      <c r="F67" s="141"/>
      <c r="G67" s="415" t="s">
        <v>497</v>
      </c>
      <c r="H67" s="115">
        <v>86.4</v>
      </c>
      <c r="I67" s="115">
        <v>108</v>
      </c>
    </row>
    <row r="68" spans="1:9" ht="39.950000000000003" customHeight="1" x14ac:dyDescent="0.25">
      <c r="A68" s="168" t="s">
        <v>676</v>
      </c>
      <c r="B68" s="133"/>
      <c r="C68" s="181" t="s">
        <v>163</v>
      </c>
      <c r="D68" s="142"/>
      <c r="E68" s="142"/>
      <c r="F68" s="143"/>
      <c r="G68" s="356" t="s">
        <v>497</v>
      </c>
      <c r="H68" s="50">
        <v>105.6</v>
      </c>
      <c r="I68" s="50">
        <v>132</v>
      </c>
    </row>
    <row r="69" spans="1:9" ht="39.950000000000003" customHeight="1" x14ac:dyDescent="0.25">
      <c r="A69" s="169" t="s">
        <v>677</v>
      </c>
      <c r="B69" s="133"/>
      <c r="C69" s="182" t="s">
        <v>164</v>
      </c>
      <c r="D69" s="146"/>
      <c r="E69" s="146"/>
      <c r="F69" s="147"/>
      <c r="G69" s="423" t="s">
        <v>497</v>
      </c>
      <c r="H69" s="116">
        <v>156</v>
      </c>
      <c r="I69" s="116">
        <v>195</v>
      </c>
    </row>
    <row r="70" spans="1:9" s="31" customFormat="1" x14ac:dyDescent="0.25">
      <c r="A70" s="137" t="s">
        <v>231</v>
      </c>
      <c r="B70" s="126"/>
      <c r="C70" s="188"/>
      <c r="D70" s="126"/>
      <c r="E70" s="126"/>
      <c r="F70" s="127"/>
      <c r="G70" s="127"/>
      <c r="H70" s="127"/>
      <c r="I70" s="195"/>
    </row>
    <row r="71" spans="1:9" ht="20.100000000000001" customHeight="1" x14ac:dyDescent="0.25">
      <c r="A71" s="170" t="s">
        <v>678</v>
      </c>
      <c r="B71" s="568"/>
      <c r="C71" s="177" t="s">
        <v>105</v>
      </c>
      <c r="D71" s="138"/>
      <c r="E71" s="138"/>
      <c r="F71" s="139"/>
      <c r="G71" s="418" t="s">
        <v>497</v>
      </c>
      <c r="H71" s="105">
        <v>384</v>
      </c>
      <c r="I71" s="105">
        <v>480</v>
      </c>
    </row>
    <row r="72" spans="1:9" ht="20.100000000000001" customHeight="1" x14ac:dyDescent="0.25">
      <c r="A72" s="166" t="s">
        <v>679</v>
      </c>
      <c r="B72" s="569"/>
      <c r="C72" s="178" t="s">
        <v>106</v>
      </c>
      <c r="D72" s="140"/>
      <c r="E72" s="140"/>
      <c r="F72" s="141"/>
      <c r="G72" s="420" t="s">
        <v>497</v>
      </c>
      <c r="H72" s="115">
        <v>384</v>
      </c>
      <c r="I72" s="115">
        <v>480</v>
      </c>
    </row>
    <row r="73" spans="1:9" ht="20.100000000000001" customHeight="1" x14ac:dyDescent="0.25">
      <c r="A73" s="168" t="s">
        <v>680</v>
      </c>
      <c r="B73" s="569"/>
      <c r="C73" s="181" t="s">
        <v>107</v>
      </c>
      <c r="D73" s="142"/>
      <c r="E73" s="142"/>
      <c r="F73" s="143"/>
      <c r="G73" s="421" t="s">
        <v>497</v>
      </c>
      <c r="H73" s="50">
        <v>204</v>
      </c>
      <c r="I73" s="50">
        <v>255</v>
      </c>
    </row>
    <row r="74" spans="1:9" ht="20.100000000000001" customHeight="1" x14ac:dyDescent="0.25">
      <c r="A74" s="166" t="s">
        <v>681</v>
      </c>
      <c r="B74" s="569"/>
      <c r="C74" s="178" t="s">
        <v>108</v>
      </c>
      <c r="D74" s="140"/>
      <c r="E74" s="140"/>
      <c r="F74" s="141"/>
      <c r="G74" s="420" t="s">
        <v>497</v>
      </c>
      <c r="H74" s="115">
        <v>204</v>
      </c>
      <c r="I74" s="115">
        <v>255</v>
      </c>
    </row>
    <row r="75" spans="1:9" ht="20.100000000000001" customHeight="1" x14ac:dyDescent="0.25">
      <c r="A75" s="168" t="s">
        <v>682</v>
      </c>
      <c r="B75" s="569"/>
      <c r="C75" s="181" t="s">
        <v>109</v>
      </c>
      <c r="D75" s="142"/>
      <c r="E75" s="142"/>
      <c r="F75" s="143"/>
      <c r="G75" s="421" t="s">
        <v>497</v>
      </c>
      <c r="H75" s="50">
        <v>228</v>
      </c>
      <c r="I75" s="50">
        <v>285</v>
      </c>
    </row>
    <row r="76" spans="1:9" ht="20.100000000000001" customHeight="1" x14ac:dyDescent="0.25">
      <c r="A76" s="166" t="s">
        <v>683</v>
      </c>
      <c r="B76" s="569"/>
      <c r="C76" s="178" t="s">
        <v>110</v>
      </c>
      <c r="D76" s="140"/>
      <c r="E76" s="140"/>
      <c r="F76" s="141"/>
      <c r="G76" s="420" t="s">
        <v>497</v>
      </c>
      <c r="H76" s="115">
        <v>228</v>
      </c>
      <c r="I76" s="115">
        <v>285</v>
      </c>
    </row>
    <row r="77" spans="1:9" ht="20.100000000000001" customHeight="1" x14ac:dyDescent="0.25">
      <c r="A77" s="168" t="s">
        <v>684</v>
      </c>
      <c r="B77" s="569"/>
      <c r="C77" s="181" t="s">
        <v>111</v>
      </c>
      <c r="D77" s="142"/>
      <c r="E77" s="142"/>
      <c r="F77" s="143"/>
      <c r="G77" s="421" t="s">
        <v>497</v>
      </c>
      <c r="H77" s="50">
        <v>252</v>
      </c>
      <c r="I77" s="50">
        <v>315</v>
      </c>
    </row>
    <row r="78" spans="1:9" ht="20.100000000000001" customHeight="1" x14ac:dyDescent="0.25">
      <c r="A78" s="166" t="s">
        <v>685</v>
      </c>
      <c r="B78" s="570"/>
      <c r="C78" s="178" t="s">
        <v>112</v>
      </c>
      <c r="D78" s="140"/>
      <c r="E78" s="140"/>
      <c r="F78" s="141"/>
      <c r="G78" s="420" t="s">
        <v>497</v>
      </c>
      <c r="H78" s="115">
        <v>252</v>
      </c>
      <c r="I78" s="115">
        <v>315</v>
      </c>
    </row>
    <row r="79" spans="1:9" ht="20.100000000000001" customHeight="1" x14ac:dyDescent="0.25">
      <c r="A79" s="168" t="s">
        <v>686</v>
      </c>
      <c r="B79" s="568"/>
      <c r="C79" s="181" t="s">
        <v>113</v>
      </c>
      <c r="D79" s="142"/>
      <c r="E79" s="142"/>
      <c r="F79" s="143"/>
      <c r="G79" s="421" t="s">
        <v>497</v>
      </c>
      <c r="H79" s="50">
        <v>720</v>
      </c>
      <c r="I79" s="50">
        <v>900</v>
      </c>
    </row>
    <row r="80" spans="1:9" ht="20.100000000000001" customHeight="1" x14ac:dyDescent="0.25">
      <c r="A80" s="166" t="s">
        <v>687</v>
      </c>
      <c r="B80" s="569"/>
      <c r="C80" s="178" t="s">
        <v>114</v>
      </c>
      <c r="D80" s="140"/>
      <c r="E80" s="140"/>
      <c r="F80" s="141"/>
      <c r="G80" s="420" t="s">
        <v>497</v>
      </c>
      <c r="H80" s="115">
        <v>720</v>
      </c>
      <c r="I80" s="115">
        <v>900</v>
      </c>
    </row>
    <row r="81" spans="1:9" ht="20.100000000000001" customHeight="1" x14ac:dyDescent="0.25">
      <c r="A81" s="168" t="s">
        <v>688</v>
      </c>
      <c r="B81" s="570"/>
      <c r="C81" s="181" t="s">
        <v>115</v>
      </c>
      <c r="D81" s="142"/>
      <c r="E81" s="142"/>
      <c r="F81" s="143"/>
      <c r="G81" s="421" t="s">
        <v>497</v>
      </c>
      <c r="H81" s="50">
        <v>792</v>
      </c>
      <c r="I81" s="50">
        <v>990</v>
      </c>
    </row>
    <row r="82" spans="1:9" ht="20.100000000000001" customHeight="1" x14ac:dyDescent="0.25">
      <c r="A82" s="166" t="s">
        <v>689</v>
      </c>
      <c r="B82" s="574"/>
      <c r="C82" s="178" t="s">
        <v>116</v>
      </c>
      <c r="D82" s="140"/>
      <c r="E82" s="140"/>
      <c r="F82" s="141"/>
      <c r="G82" s="415" t="s">
        <v>497</v>
      </c>
      <c r="H82" s="115">
        <v>914.6</v>
      </c>
      <c r="I82" s="115">
        <v>1143.25</v>
      </c>
    </row>
    <row r="83" spans="1:9" ht="20.100000000000001" customHeight="1" x14ac:dyDescent="0.25">
      <c r="A83" s="168" t="s">
        <v>690</v>
      </c>
      <c r="B83" s="574"/>
      <c r="C83" s="181" t="s">
        <v>117</v>
      </c>
      <c r="D83" s="142"/>
      <c r="E83" s="142"/>
      <c r="F83" s="143"/>
      <c r="G83" s="356" t="s">
        <v>497</v>
      </c>
      <c r="H83" s="50">
        <v>914.6</v>
      </c>
      <c r="I83" s="50">
        <v>1143.25</v>
      </c>
    </row>
    <row r="84" spans="1:9" ht="20.100000000000001" customHeight="1" x14ac:dyDescent="0.25">
      <c r="A84" s="166" t="s">
        <v>691</v>
      </c>
      <c r="B84" s="574"/>
      <c r="C84" s="178" t="s">
        <v>118</v>
      </c>
      <c r="D84" s="140"/>
      <c r="E84" s="140"/>
      <c r="F84" s="141"/>
      <c r="G84" s="420" t="s">
        <v>497</v>
      </c>
      <c r="H84" s="115">
        <v>480</v>
      </c>
      <c r="I84" s="115">
        <v>600</v>
      </c>
    </row>
    <row r="85" spans="1:9" ht="20.100000000000001" customHeight="1" x14ac:dyDescent="0.25">
      <c r="A85" s="168" t="s">
        <v>692</v>
      </c>
      <c r="B85" s="574"/>
      <c r="C85" s="181" t="s">
        <v>119</v>
      </c>
      <c r="D85" s="142"/>
      <c r="E85" s="142"/>
      <c r="F85" s="143"/>
      <c r="G85" s="421" t="s">
        <v>497</v>
      </c>
      <c r="H85" s="50">
        <v>240</v>
      </c>
      <c r="I85" s="50">
        <v>300</v>
      </c>
    </row>
    <row r="86" spans="1:9" ht="20.100000000000001" customHeight="1" x14ac:dyDescent="0.25">
      <c r="A86" s="166" t="s">
        <v>693</v>
      </c>
      <c r="B86" s="574"/>
      <c r="C86" s="178" t="s">
        <v>120</v>
      </c>
      <c r="D86" s="140"/>
      <c r="E86" s="140"/>
      <c r="F86" s="141"/>
      <c r="G86" s="420" t="s">
        <v>497</v>
      </c>
      <c r="H86" s="115">
        <v>264</v>
      </c>
      <c r="I86" s="115">
        <v>330</v>
      </c>
    </row>
    <row r="87" spans="1:9" ht="20.100000000000001" customHeight="1" x14ac:dyDescent="0.25">
      <c r="A87" s="168" t="s">
        <v>694</v>
      </c>
      <c r="B87" s="574"/>
      <c r="C87" s="181" t="s">
        <v>121</v>
      </c>
      <c r="D87" s="142"/>
      <c r="E87" s="142"/>
      <c r="F87" s="143"/>
      <c r="G87" s="421" t="s">
        <v>497</v>
      </c>
      <c r="H87" s="50">
        <v>264</v>
      </c>
      <c r="I87" s="50">
        <v>330</v>
      </c>
    </row>
    <row r="88" spans="1:9" ht="20.100000000000001" customHeight="1" x14ac:dyDescent="0.25">
      <c r="A88" s="166" t="s">
        <v>695</v>
      </c>
      <c r="B88" s="574"/>
      <c r="C88" s="178" t="s">
        <v>122</v>
      </c>
      <c r="D88" s="140"/>
      <c r="E88" s="140"/>
      <c r="F88" s="141"/>
      <c r="G88" s="420" t="s">
        <v>497</v>
      </c>
      <c r="H88" s="115">
        <v>264</v>
      </c>
      <c r="I88" s="115">
        <v>330</v>
      </c>
    </row>
    <row r="89" spans="1:9" ht="20.100000000000001" customHeight="1" x14ac:dyDescent="0.25">
      <c r="A89" s="168" t="s">
        <v>696</v>
      </c>
      <c r="B89" s="574"/>
      <c r="C89" s="181" t="s">
        <v>123</v>
      </c>
      <c r="D89" s="142"/>
      <c r="E89" s="142"/>
      <c r="F89" s="143"/>
      <c r="G89" s="421" t="s">
        <v>497</v>
      </c>
      <c r="H89" s="50">
        <v>288</v>
      </c>
      <c r="I89" s="50">
        <v>360</v>
      </c>
    </row>
    <row r="90" spans="1:9" ht="20.100000000000001" customHeight="1" x14ac:dyDescent="0.25">
      <c r="A90" s="166" t="s">
        <v>697</v>
      </c>
      <c r="B90" s="574"/>
      <c r="C90" s="178" t="s">
        <v>124</v>
      </c>
      <c r="D90" s="140"/>
      <c r="E90" s="140"/>
      <c r="F90" s="141"/>
      <c r="G90" s="420" t="s">
        <v>497</v>
      </c>
      <c r="H90" s="115">
        <v>288</v>
      </c>
      <c r="I90" s="115">
        <v>360</v>
      </c>
    </row>
    <row r="91" spans="1:9" ht="39.950000000000003" customHeight="1" x14ac:dyDescent="0.25">
      <c r="A91" s="167" t="s">
        <v>698</v>
      </c>
      <c r="B91" s="133"/>
      <c r="C91" s="179" t="s">
        <v>125</v>
      </c>
      <c r="D91" s="144"/>
      <c r="E91" s="144"/>
      <c r="F91" s="145"/>
      <c r="G91" s="416" t="s">
        <v>497</v>
      </c>
      <c r="H91" s="106">
        <v>680</v>
      </c>
      <c r="I91" s="106">
        <v>850</v>
      </c>
    </row>
    <row r="92" spans="1:9" x14ac:dyDescent="0.25">
      <c r="A92" s="134" t="s">
        <v>232</v>
      </c>
      <c r="B92" s="51"/>
      <c r="C92" s="180"/>
      <c r="D92" s="51"/>
      <c r="E92" s="51"/>
      <c r="F92" s="52"/>
      <c r="G92" s="52"/>
      <c r="H92" s="52"/>
      <c r="I92" s="194"/>
    </row>
    <row r="93" spans="1:9" ht="39.950000000000003" customHeight="1" x14ac:dyDescent="0.25">
      <c r="A93" s="170" t="s">
        <v>699</v>
      </c>
      <c r="B93" s="133"/>
      <c r="C93" s="177" t="s">
        <v>132</v>
      </c>
      <c r="D93" s="138"/>
      <c r="E93" s="138"/>
      <c r="F93" s="139"/>
      <c r="G93" s="419" t="s">
        <v>497</v>
      </c>
      <c r="H93" s="105">
        <v>480</v>
      </c>
      <c r="I93" s="105">
        <v>600</v>
      </c>
    </row>
    <row r="94" spans="1:9" ht="20.100000000000001" customHeight="1" x14ac:dyDescent="0.25">
      <c r="A94" s="166" t="s">
        <v>700</v>
      </c>
      <c r="B94" s="574"/>
      <c r="C94" s="178" t="s">
        <v>133</v>
      </c>
      <c r="D94" s="140"/>
      <c r="E94" s="140"/>
      <c r="F94" s="141"/>
      <c r="G94" s="420" t="s">
        <v>497</v>
      </c>
      <c r="H94" s="115">
        <v>312</v>
      </c>
      <c r="I94" s="115">
        <v>390</v>
      </c>
    </row>
    <row r="95" spans="1:9" ht="20.100000000000001" customHeight="1" x14ac:dyDescent="0.25">
      <c r="A95" s="168" t="s">
        <v>701</v>
      </c>
      <c r="B95" s="574"/>
      <c r="C95" s="181" t="s">
        <v>134</v>
      </c>
      <c r="D95" s="142"/>
      <c r="E95" s="142"/>
      <c r="F95" s="143"/>
      <c r="G95" s="421" t="s">
        <v>497</v>
      </c>
      <c r="H95" s="50">
        <v>408</v>
      </c>
      <c r="I95" s="50">
        <v>510</v>
      </c>
    </row>
    <row r="96" spans="1:9" ht="20.100000000000001" customHeight="1" x14ac:dyDescent="0.25">
      <c r="A96" s="166" t="s">
        <v>702</v>
      </c>
      <c r="B96" s="574"/>
      <c r="C96" s="178" t="s">
        <v>135</v>
      </c>
      <c r="D96" s="140"/>
      <c r="E96" s="140"/>
      <c r="F96" s="141"/>
      <c r="G96" s="420" t="s">
        <v>497</v>
      </c>
      <c r="H96" s="115">
        <v>160.80000000000001</v>
      </c>
      <c r="I96" s="115">
        <v>201</v>
      </c>
    </row>
    <row r="97" spans="1:9" ht="20.100000000000001" customHeight="1" x14ac:dyDescent="0.25">
      <c r="A97" s="168" t="s">
        <v>703</v>
      </c>
      <c r="B97" s="574"/>
      <c r="C97" s="181" t="s">
        <v>136</v>
      </c>
      <c r="D97" s="142"/>
      <c r="E97" s="142"/>
      <c r="F97" s="143"/>
      <c r="G97" s="421" t="s">
        <v>497</v>
      </c>
      <c r="H97" s="50">
        <v>273.02</v>
      </c>
      <c r="I97" s="50">
        <v>341.27499999999998</v>
      </c>
    </row>
    <row r="98" spans="1:9" ht="20.100000000000001" customHeight="1" x14ac:dyDescent="0.25">
      <c r="A98" s="166" t="s">
        <v>704</v>
      </c>
      <c r="B98" s="574"/>
      <c r="C98" s="178" t="s">
        <v>137</v>
      </c>
      <c r="D98" s="140"/>
      <c r="E98" s="140"/>
      <c r="F98" s="141"/>
      <c r="G98" s="415" t="s">
        <v>497</v>
      </c>
      <c r="H98" s="115">
        <v>212.5</v>
      </c>
      <c r="I98" s="115">
        <v>265.625</v>
      </c>
    </row>
    <row r="99" spans="1:9" ht="20.100000000000001" customHeight="1" x14ac:dyDescent="0.25">
      <c r="A99" s="168" t="s">
        <v>705</v>
      </c>
      <c r="B99" s="574"/>
      <c r="C99" s="181" t="s">
        <v>138</v>
      </c>
      <c r="D99" s="142"/>
      <c r="E99" s="142"/>
      <c r="F99" s="143"/>
      <c r="G99" s="356" t="s">
        <v>497</v>
      </c>
      <c r="H99" s="50">
        <v>252</v>
      </c>
      <c r="I99" s="50">
        <v>315</v>
      </c>
    </row>
    <row r="100" spans="1:9" ht="20.100000000000001" customHeight="1" x14ac:dyDescent="0.25">
      <c r="A100" s="166" t="s">
        <v>706</v>
      </c>
      <c r="B100" s="574"/>
      <c r="C100" s="178" t="s">
        <v>139</v>
      </c>
      <c r="D100" s="140"/>
      <c r="E100" s="140"/>
      <c r="F100" s="141"/>
      <c r="G100" s="420" t="s">
        <v>497</v>
      </c>
      <c r="H100" s="115">
        <v>280.8</v>
      </c>
      <c r="I100" s="115">
        <v>351</v>
      </c>
    </row>
    <row r="101" spans="1:9" ht="20.100000000000001" customHeight="1" x14ac:dyDescent="0.25">
      <c r="A101" s="168" t="s">
        <v>707</v>
      </c>
      <c r="B101" s="574"/>
      <c r="C101" s="181" t="s">
        <v>140</v>
      </c>
      <c r="D101" s="142"/>
      <c r="E101" s="142"/>
      <c r="F101" s="143"/>
      <c r="G101" s="421" t="s">
        <v>497</v>
      </c>
      <c r="H101" s="50">
        <v>276</v>
      </c>
      <c r="I101" s="50">
        <v>345</v>
      </c>
    </row>
    <row r="102" spans="1:9" ht="20.100000000000001" customHeight="1" x14ac:dyDescent="0.25">
      <c r="A102" s="166" t="s">
        <v>708</v>
      </c>
      <c r="B102" s="574"/>
      <c r="C102" s="178" t="s">
        <v>141</v>
      </c>
      <c r="D102" s="140"/>
      <c r="E102" s="140"/>
      <c r="F102" s="141"/>
      <c r="G102" s="420" t="s">
        <v>497</v>
      </c>
      <c r="H102" s="115">
        <v>312</v>
      </c>
      <c r="I102" s="115">
        <v>390</v>
      </c>
    </row>
    <row r="103" spans="1:9" ht="39.950000000000003" customHeight="1" x14ac:dyDescent="0.25">
      <c r="A103" s="168" t="s">
        <v>709</v>
      </c>
      <c r="B103" s="133"/>
      <c r="C103" s="181" t="s">
        <v>142</v>
      </c>
      <c r="D103" s="142"/>
      <c r="E103" s="142"/>
      <c r="F103" s="143"/>
      <c r="G103" s="421" t="s">
        <v>497</v>
      </c>
      <c r="H103" s="50">
        <v>280.8</v>
      </c>
      <c r="I103" s="50">
        <v>351</v>
      </c>
    </row>
    <row r="104" spans="1:9" ht="20.100000000000001" customHeight="1" x14ac:dyDescent="0.25">
      <c r="A104" s="166" t="s">
        <v>710</v>
      </c>
      <c r="B104" s="574"/>
      <c r="C104" s="178" t="s">
        <v>143</v>
      </c>
      <c r="D104" s="140"/>
      <c r="E104" s="140"/>
      <c r="F104" s="141"/>
      <c r="G104" s="420" t="s">
        <v>497</v>
      </c>
      <c r="H104" s="115">
        <v>19.2</v>
      </c>
      <c r="I104" s="115">
        <v>24</v>
      </c>
    </row>
    <row r="105" spans="1:9" ht="20.100000000000001" customHeight="1" x14ac:dyDescent="0.25">
      <c r="A105" s="168" t="s">
        <v>711</v>
      </c>
      <c r="B105" s="574"/>
      <c r="C105" s="181" t="s">
        <v>144</v>
      </c>
      <c r="D105" s="142"/>
      <c r="E105" s="142"/>
      <c r="F105" s="143"/>
      <c r="G105" s="356" t="s">
        <v>497</v>
      </c>
      <c r="H105" s="50">
        <v>19.2</v>
      </c>
      <c r="I105" s="50">
        <v>24</v>
      </c>
    </row>
    <row r="106" spans="1:9" ht="20.100000000000001" customHeight="1" x14ac:dyDescent="0.25">
      <c r="A106" s="166" t="s">
        <v>712</v>
      </c>
      <c r="B106" s="574"/>
      <c r="C106" s="178" t="s">
        <v>145</v>
      </c>
      <c r="D106" s="140"/>
      <c r="E106" s="140"/>
      <c r="F106" s="141"/>
      <c r="G106" s="420" t="s">
        <v>497</v>
      </c>
      <c r="H106" s="115">
        <v>15.84</v>
      </c>
      <c r="I106" s="115">
        <v>19.8</v>
      </c>
    </row>
    <row r="107" spans="1:9" ht="39.950000000000003" customHeight="1" x14ac:dyDescent="0.25">
      <c r="A107" s="168" t="s">
        <v>713</v>
      </c>
      <c r="B107" s="133"/>
      <c r="C107" s="181" t="s">
        <v>146</v>
      </c>
      <c r="D107" s="142"/>
      <c r="E107" s="142"/>
      <c r="F107" s="143"/>
      <c r="G107" s="421" t="s">
        <v>497</v>
      </c>
      <c r="H107" s="50">
        <v>1824</v>
      </c>
      <c r="I107" s="50">
        <v>2280</v>
      </c>
    </row>
    <row r="108" spans="1:9" ht="39.950000000000003" customHeight="1" x14ac:dyDescent="0.25">
      <c r="A108" s="174" t="s">
        <v>714</v>
      </c>
      <c r="B108" s="133"/>
      <c r="C108" s="189" t="s">
        <v>147</v>
      </c>
      <c r="D108" s="130"/>
      <c r="E108" s="130"/>
      <c r="F108" s="130"/>
      <c r="G108" s="424" t="s">
        <v>497</v>
      </c>
      <c r="H108" s="115">
        <v>1776</v>
      </c>
      <c r="I108" s="115">
        <v>2220</v>
      </c>
    </row>
    <row r="109" spans="1:9" ht="39.950000000000003" customHeight="1" x14ac:dyDescent="0.25">
      <c r="A109" s="175" t="s">
        <v>715</v>
      </c>
      <c r="B109" s="133"/>
      <c r="C109" s="190" t="s">
        <v>148</v>
      </c>
      <c r="D109" s="129"/>
      <c r="E109" s="129"/>
      <c r="F109" s="129"/>
      <c r="G109" s="425" t="s">
        <v>497</v>
      </c>
      <c r="H109" s="106">
        <v>1824</v>
      </c>
      <c r="I109" s="106">
        <v>2280</v>
      </c>
    </row>
    <row r="110" spans="1:9" ht="9.9499999999999993" customHeight="1" x14ac:dyDescent="0.25">
      <c r="A110" s="10"/>
      <c r="B110" s="20"/>
      <c r="C110" s="20"/>
      <c r="D110" s="11"/>
      <c r="E110" s="11"/>
      <c r="F110" s="10"/>
      <c r="G110" s="10"/>
      <c r="H110" s="10"/>
    </row>
    <row r="111" spans="1:9" ht="24.95" customHeight="1" x14ac:dyDescent="0.25">
      <c r="A111" s="21"/>
      <c r="B111" s="2"/>
      <c r="C111" s="2"/>
      <c r="D111" s="1">
        <f>Главная!F34</f>
        <v>44998</v>
      </c>
      <c r="E111" s="371" t="str">
        <f>Главная!G34</f>
        <v>+7 (983) 380-08-76</v>
      </c>
      <c r="F111" s="571" t="str">
        <f>Главная!I34</f>
        <v>violetta@prometey-group.ru</v>
      </c>
      <c r="G111" s="571"/>
      <c r="H111" s="571"/>
      <c r="I111" s="571"/>
    </row>
    <row r="112" spans="1:9" x14ac:dyDescent="0.25">
      <c r="A112" s="7"/>
      <c r="B112" s="7"/>
      <c r="C112" s="7"/>
      <c r="D112" s="7"/>
      <c r="E112" s="7"/>
      <c r="F112" s="32"/>
      <c r="G112" s="32"/>
      <c r="H112" s="32"/>
    </row>
    <row r="113" spans="1:8" x14ac:dyDescent="0.25">
      <c r="A113" s="7"/>
      <c r="B113" s="7"/>
      <c r="C113" s="7"/>
      <c r="D113" s="7"/>
      <c r="E113" s="7"/>
      <c r="F113" s="32"/>
      <c r="G113" s="32"/>
      <c r="H113" s="32"/>
    </row>
    <row r="114" spans="1:8" x14ac:dyDescent="0.25">
      <c r="A114" s="7"/>
      <c r="B114" s="7"/>
      <c r="C114" s="7"/>
      <c r="D114" s="7"/>
      <c r="E114" s="7"/>
      <c r="F114" s="32"/>
      <c r="G114" s="32"/>
      <c r="H114" s="32"/>
    </row>
    <row r="115" spans="1:8" x14ac:dyDescent="0.25">
      <c r="A115" s="7"/>
      <c r="B115" s="7"/>
      <c r="C115" s="7"/>
      <c r="D115" s="7"/>
      <c r="E115" s="7"/>
      <c r="F115" s="32"/>
      <c r="G115" s="32"/>
      <c r="H115" s="32"/>
    </row>
    <row r="116" spans="1:8" x14ac:dyDescent="0.25">
      <c r="A116" s="7"/>
      <c r="B116" s="7"/>
      <c r="C116" s="7"/>
      <c r="D116" s="7"/>
      <c r="E116" s="7"/>
      <c r="F116" s="32"/>
      <c r="G116" s="32"/>
      <c r="H116" s="32"/>
    </row>
    <row r="117" spans="1:8" x14ac:dyDescent="0.25">
      <c r="A117" s="7"/>
      <c r="B117" s="7"/>
      <c r="C117" s="7"/>
      <c r="D117" s="7"/>
      <c r="E117" s="7"/>
      <c r="F117" s="32"/>
      <c r="G117" s="32"/>
      <c r="H117" s="32"/>
    </row>
    <row r="118" spans="1:8" x14ac:dyDescent="0.25">
      <c r="A118" s="7"/>
      <c r="B118" s="7"/>
      <c r="C118" s="7"/>
      <c r="D118" s="7"/>
      <c r="E118" s="7"/>
      <c r="F118" s="32"/>
      <c r="G118" s="32"/>
      <c r="H118" s="32"/>
    </row>
    <row r="119" spans="1:8" x14ac:dyDescent="0.25">
      <c r="A119" s="7"/>
      <c r="B119" s="7"/>
      <c r="C119" s="7"/>
      <c r="D119" s="7"/>
      <c r="E119" s="7"/>
      <c r="F119" s="32"/>
      <c r="G119" s="32"/>
      <c r="H119" s="32"/>
    </row>
    <row r="120" spans="1:8" x14ac:dyDescent="0.25">
      <c r="A120" s="7"/>
      <c r="B120" s="7"/>
      <c r="C120" s="7"/>
      <c r="D120" s="7"/>
      <c r="E120" s="7"/>
      <c r="F120" s="32"/>
      <c r="G120" s="32"/>
      <c r="H120" s="32"/>
    </row>
    <row r="121" spans="1:8" x14ac:dyDescent="0.25">
      <c r="A121" s="7"/>
      <c r="B121" s="7"/>
      <c r="C121" s="7"/>
      <c r="D121" s="7"/>
      <c r="E121" s="7"/>
      <c r="F121" s="32"/>
      <c r="G121" s="32"/>
      <c r="H121" s="32"/>
    </row>
    <row r="122" spans="1:8" x14ac:dyDescent="0.25">
      <c r="A122" s="7"/>
      <c r="B122" s="7"/>
      <c r="C122" s="7"/>
      <c r="D122" s="7"/>
      <c r="E122" s="7"/>
      <c r="F122" s="32"/>
      <c r="G122" s="32"/>
      <c r="H122" s="32"/>
    </row>
    <row r="123" spans="1:8" x14ac:dyDescent="0.25">
      <c r="A123" s="7"/>
      <c r="B123" s="7"/>
      <c r="C123" s="7"/>
      <c r="D123" s="7"/>
      <c r="E123" s="7"/>
      <c r="F123" s="32"/>
      <c r="G123" s="32"/>
      <c r="H123" s="32"/>
    </row>
    <row r="124" spans="1:8" x14ac:dyDescent="0.25">
      <c r="A124" s="7"/>
      <c r="B124" s="7"/>
      <c r="C124" s="7"/>
      <c r="D124" s="7"/>
      <c r="E124" s="7"/>
      <c r="F124" s="32"/>
      <c r="G124" s="32"/>
      <c r="H124" s="32"/>
    </row>
    <row r="125" spans="1:8" x14ac:dyDescent="0.25">
      <c r="A125" s="7"/>
      <c r="B125" s="7"/>
      <c r="C125" s="7"/>
      <c r="D125" s="7"/>
      <c r="E125" s="7"/>
      <c r="F125" s="32"/>
      <c r="G125" s="32"/>
      <c r="H125" s="32"/>
    </row>
    <row r="126" spans="1:8" x14ac:dyDescent="0.25">
      <c r="A126" s="7"/>
      <c r="B126" s="7"/>
      <c r="C126" s="7"/>
      <c r="D126" s="7"/>
      <c r="E126" s="7"/>
      <c r="F126" s="32"/>
      <c r="G126" s="32"/>
      <c r="H126" s="32"/>
    </row>
    <row r="127" spans="1:8" x14ac:dyDescent="0.25">
      <c r="A127" s="7"/>
      <c r="B127" s="7"/>
      <c r="C127" s="7"/>
      <c r="D127" s="7"/>
      <c r="E127" s="7"/>
      <c r="F127" s="32"/>
      <c r="G127" s="32"/>
      <c r="H127" s="32"/>
    </row>
    <row r="128" spans="1:8" x14ac:dyDescent="0.25">
      <c r="A128" s="7"/>
      <c r="B128" s="7"/>
      <c r="C128" s="7"/>
      <c r="D128" s="7"/>
      <c r="E128" s="7"/>
      <c r="F128" s="32"/>
      <c r="G128" s="32"/>
      <c r="H128" s="32"/>
    </row>
    <row r="129" spans="1:8" x14ac:dyDescent="0.25">
      <c r="A129" s="7"/>
      <c r="B129" s="7"/>
      <c r="C129" s="7"/>
      <c r="D129" s="7"/>
      <c r="E129" s="7"/>
      <c r="F129" s="32"/>
      <c r="G129" s="32"/>
      <c r="H129" s="32"/>
    </row>
    <row r="130" spans="1:8" x14ac:dyDescent="0.25">
      <c r="A130" s="7"/>
      <c r="B130" s="7"/>
      <c r="C130" s="7"/>
      <c r="D130" s="7"/>
      <c r="E130" s="7"/>
      <c r="F130" s="32"/>
      <c r="G130" s="32"/>
      <c r="H130" s="32"/>
    </row>
    <row r="131" spans="1:8" x14ac:dyDescent="0.25">
      <c r="A131" s="7"/>
      <c r="B131" s="7"/>
      <c r="C131" s="7"/>
      <c r="D131" s="7"/>
      <c r="E131" s="7"/>
      <c r="F131" s="32"/>
      <c r="G131" s="32"/>
      <c r="H131" s="32"/>
    </row>
    <row r="132" spans="1:8" x14ac:dyDescent="0.25">
      <c r="A132" s="7"/>
      <c r="B132" s="7"/>
      <c r="C132" s="7"/>
      <c r="D132" s="7"/>
      <c r="E132" s="7"/>
      <c r="F132" s="32"/>
      <c r="G132" s="32"/>
      <c r="H132" s="32"/>
    </row>
    <row r="133" spans="1:8" x14ac:dyDescent="0.25">
      <c r="A133" s="7"/>
      <c r="B133" s="7"/>
      <c r="C133" s="7"/>
      <c r="D133" s="7"/>
      <c r="E133" s="7"/>
      <c r="F133" s="32"/>
      <c r="G133" s="32"/>
      <c r="H133" s="32"/>
    </row>
    <row r="134" spans="1:8" x14ac:dyDescent="0.25">
      <c r="A134" s="7"/>
      <c r="B134" s="7"/>
      <c r="C134" s="7"/>
      <c r="D134" s="7"/>
      <c r="E134" s="7"/>
      <c r="F134" s="32"/>
      <c r="G134" s="32"/>
      <c r="H134" s="32"/>
    </row>
    <row r="135" spans="1:8" x14ac:dyDescent="0.25">
      <c r="A135" s="7"/>
      <c r="B135" s="7"/>
      <c r="C135" s="7"/>
      <c r="D135" s="7"/>
      <c r="E135" s="7"/>
      <c r="F135" s="32"/>
      <c r="G135" s="32"/>
      <c r="H135" s="32"/>
    </row>
    <row r="136" spans="1:8" x14ac:dyDescent="0.25">
      <c r="A136" s="7"/>
      <c r="B136" s="7"/>
      <c r="C136" s="7"/>
      <c r="D136" s="7"/>
      <c r="E136" s="7"/>
      <c r="F136" s="32"/>
      <c r="G136" s="32"/>
      <c r="H136" s="32"/>
    </row>
    <row r="137" spans="1:8" x14ac:dyDescent="0.25">
      <c r="A137" s="7"/>
      <c r="B137" s="7"/>
      <c r="C137" s="7"/>
      <c r="D137" s="7"/>
      <c r="E137" s="7"/>
      <c r="F137" s="32"/>
      <c r="G137" s="32"/>
      <c r="H137" s="32"/>
    </row>
    <row r="138" spans="1:8" x14ac:dyDescent="0.25">
      <c r="A138" s="7"/>
      <c r="B138" s="7"/>
      <c r="C138" s="7"/>
      <c r="D138" s="7"/>
      <c r="E138" s="7"/>
      <c r="F138" s="32"/>
      <c r="G138" s="32"/>
      <c r="H138" s="32"/>
    </row>
    <row r="139" spans="1:8" x14ac:dyDescent="0.25">
      <c r="A139" s="7"/>
      <c r="B139" s="7"/>
      <c r="C139" s="7"/>
      <c r="D139" s="7"/>
      <c r="E139" s="7"/>
      <c r="F139" s="32"/>
      <c r="G139" s="32"/>
      <c r="H139" s="32"/>
    </row>
    <row r="140" spans="1:8" x14ac:dyDescent="0.25">
      <c r="A140" s="7"/>
      <c r="B140" s="7"/>
      <c r="C140" s="7"/>
      <c r="D140" s="7"/>
      <c r="E140" s="7"/>
      <c r="F140" s="32"/>
      <c r="G140" s="32"/>
      <c r="H140" s="32"/>
    </row>
    <row r="141" spans="1:8" x14ac:dyDescent="0.25">
      <c r="A141" s="7"/>
      <c r="B141" s="7"/>
      <c r="C141" s="7"/>
      <c r="D141" s="7"/>
      <c r="E141" s="7"/>
      <c r="F141" s="32"/>
      <c r="G141" s="32"/>
      <c r="H141" s="32"/>
    </row>
    <row r="142" spans="1:8" x14ac:dyDescent="0.25">
      <c r="A142" s="7"/>
      <c r="B142" s="7"/>
      <c r="C142" s="7"/>
      <c r="D142" s="7"/>
      <c r="E142" s="7"/>
      <c r="F142" s="32"/>
      <c r="G142" s="32"/>
      <c r="H142" s="32"/>
    </row>
    <row r="143" spans="1:8" x14ac:dyDescent="0.25">
      <c r="A143" s="7"/>
      <c r="B143" s="7"/>
      <c r="C143" s="7"/>
      <c r="D143" s="7"/>
      <c r="E143" s="7"/>
      <c r="F143" s="32"/>
      <c r="G143" s="32"/>
      <c r="H143" s="32"/>
    </row>
    <row r="144" spans="1:8" x14ac:dyDescent="0.25">
      <c r="A144" s="7"/>
      <c r="B144" s="7"/>
      <c r="C144" s="7"/>
      <c r="D144" s="7"/>
      <c r="E144" s="7"/>
      <c r="F144" s="32"/>
      <c r="G144" s="32"/>
      <c r="H144" s="32"/>
    </row>
    <row r="145" spans="1:8" x14ac:dyDescent="0.25">
      <c r="A145" s="7"/>
      <c r="B145" s="7"/>
      <c r="C145" s="7"/>
      <c r="D145" s="7"/>
      <c r="E145" s="7"/>
      <c r="F145" s="32"/>
      <c r="G145" s="32"/>
      <c r="H145" s="32"/>
    </row>
    <row r="146" spans="1:8" x14ac:dyDescent="0.25">
      <c r="A146" s="7"/>
      <c r="B146" s="7"/>
      <c r="C146" s="7"/>
      <c r="D146" s="7"/>
      <c r="E146" s="7"/>
      <c r="F146" s="32"/>
      <c r="G146" s="32"/>
      <c r="H146" s="32"/>
    </row>
    <row r="147" spans="1:8" x14ac:dyDescent="0.25">
      <c r="A147" s="7"/>
      <c r="B147" s="7"/>
      <c r="C147" s="7"/>
      <c r="D147" s="7"/>
      <c r="E147" s="7"/>
      <c r="F147" s="32"/>
      <c r="G147" s="32"/>
      <c r="H147" s="32"/>
    </row>
    <row r="148" spans="1:8" x14ac:dyDescent="0.25">
      <c r="A148" s="7"/>
      <c r="B148" s="7"/>
      <c r="C148" s="7"/>
      <c r="D148" s="7"/>
      <c r="E148" s="7"/>
      <c r="F148" s="32"/>
      <c r="G148" s="32"/>
      <c r="H148" s="32"/>
    </row>
    <row r="149" spans="1:8" x14ac:dyDescent="0.25">
      <c r="A149" s="7"/>
      <c r="B149" s="7"/>
      <c r="C149" s="7"/>
      <c r="D149" s="7"/>
      <c r="E149" s="7"/>
      <c r="F149" s="32"/>
      <c r="G149" s="32"/>
      <c r="H149" s="32"/>
    </row>
    <row r="150" spans="1:8" x14ac:dyDescent="0.25">
      <c r="A150" s="7"/>
      <c r="B150" s="7"/>
      <c r="C150" s="7"/>
      <c r="D150" s="7"/>
      <c r="E150" s="7"/>
      <c r="F150" s="32"/>
      <c r="G150" s="32"/>
      <c r="H150" s="32"/>
    </row>
    <row r="151" spans="1:8" x14ac:dyDescent="0.25">
      <c r="A151" s="7"/>
      <c r="B151" s="7"/>
      <c r="C151" s="7"/>
      <c r="D151" s="7"/>
      <c r="E151" s="7"/>
      <c r="F151" s="32"/>
      <c r="G151" s="32"/>
      <c r="H151" s="32"/>
    </row>
    <row r="152" spans="1:8" x14ac:dyDescent="0.25">
      <c r="A152" s="7"/>
      <c r="B152" s="7"/>
      <c r="C152" s="7"/>
      <c r="D152" s="7"/>
      <c r="E152" s="7"/>
      <c r="F152" s="32"/>
      <c r="G152" s="32"/>
      <c r="H152" s="32"/>
    </row>
    <row r="153" spans="1:8" x14ac:dyDescent="0.25">
      <c r="A153" s="7"/>
      <c r="B153" s="7"/>
      <c r="C153" s="7"/>
      <c r="D153" s="7"/>
      <c r="E153" s="7"/>
      <c r="F153" s="32"/>
      <c r="G153" s="32"/>
      <c r="H153" s="32"/>
    </row>
    <row r="154" spans="1:8" x14ac:dyDescent="0.25">
      <c r="A154" s="7"/>
      <c r="B154" s="7"/>
      <c r="C154" s="7"/>
      <c r="D154" s="7"/>
      <c r="E154" s="7"/>
      <c r="F154" s="32"/>
      <c r="G154" s="32"/>
      <c r="H154" s="32"/>
    </row>
    <row r="155" spans="1:8" x14ac:dyDescent="0.25">
      <c r="A155" s="7"/>
      <c r="B155" s="7"/>
      <c r="C155" s="7"/>
      <c r="D155" s="7"/>
      <c r="E155" s="7"/>
      <c r="F155" s="32"/>
      <c r="G155" s="32"/>
      <c r="H155" s="32"/>
    </row>
    <row r="156" spans="1:8" x14ac:dyDescent="0.25">
      <c r="A156" s="7"/>
      <c r="B156" s="7"/>
      <c r="C156" s="7"/>
      <c r="D156" s="7"/>
      <c r="E156" s="7"/>
      <c r="F156" s="32"/>
      <c r="G156" s="32"/>
      <c r="H156" s="32"/>
    </row>
    <row r="157" spans="1:8" x14ac:dyDescent="0.25">
      <c r="A157" s="7"/>
      <c r="B157" s="7"/>
      <c r="C157" s="7"/>
      <c r="D157" s="7"/>
      <c r="E157" s="7"/>
      <c r="F157" s="32"/>
      <c r="G157" s="32"/>
      <c r="H157" s="32"/>
    </row>
    <row r="158" spans="1:8" x14ac:dyDescent="0.25">
      <c r="A158" s="7"/>
      <c r="B158" s="7"/>
      <c r="C158" s="7"/>
      <c r="D158" s="7"/>
      <c r="E158" s="7"/>
      <c r="F158" s="32"/>
      <c r="G158" s="32"/>
      <c r="H158" s="32"/>
    </row>
    <row r="159" spans="1:8" x14ac:dyDescent="0.25">
      <c r="A159" s="7"/>
      <c r="B159" s="7"/>
      <c r="C159" s="7"/>
      <c r="D159" s="7"/>
      <c r="E159" s="7"/>
      <c r="F159" s="32"/>
      <c r="G159" s="32"/>
      <c r="H159" s="32"/>
    </row>
    <row r="160" spans="1:8" x14ac:dyDescent="0.25">
      <c r="A160" s="7"/>
      <c r="B160" s="7"/>
      <c r="C160" s="7"/>
      <c r="D160" s="7"/>
      <c r="E160" s="7"/>
      <c r="F160" s="32"/>
      <c r="G160" s="32"/>
      <c r="H160" s="32"/>
    </row>
    <row r="161" spans="1:8" x14ac:dyDescent="0.25">
      <c r="A161" s="7"/>
      <c r="B161" s="7"/>
      <c r="C161" s="7"/>
      <c r="D161" s="7"/>
      <c r="E161" s="7"/>
      <c r="F161" s="32"/>
      <c r="G161" s="32"/>
      <c r="H161" s="32"/>
    </row>
    <row r="162" spans="1:8" x14ac:dyDescent="0.25">
      <c r="A162" s="7"/>
      <c r="B162" s="7"/>
      <c r="C162" s="7"/>
      <c r="D162" s="7"/>
      <c r="E162" s="7"/>
      <c r="F162" s="32"/>
      <c r="G162" s="32"/>
      <c r="H162" s="32"/>
    </row>
    <row r="163" spans="1:8" x14ac:dyDescent="0.25">
      <c r="A163" s="7"/>
      <c r="B163" s="7"/>
      <c r="C163" s="7"/>
      <c r="D163" s="7"/>
      <c r="E163" s="7"/>
      <c r="F163" s="32"/>
      <c r="G163" s="32"/>
      <c r="H163" s="32"/>
    </row>
    <row r="164" spans="1:8" x14ac:dyDescent="0.25">
      <c r="A164" s="7"/>
      <c r="B164" s="7"/>
      <c r="C164" s="7"/>
      <c r="D164" s="7"/>
      <c r="E164" s="7"/>
      <c r="F164" s="32"/>
      <c r="G164" s="32"/>
      <c r="H164" s="32"/>
    </row>
    <row r="165" spans="1:8" x14ac:dyDescent="0.25">
      <c r="A165" s="7"/>
      <c r="B165" s="7"/>
      <c r="C165" s="7"/>
      <c r="D165" s="7"/>
      <c r="E165" s="7"/>
      <c r="F165" s="32"/>
      <c r="G165" s="32"/>
      <c r="H165" s="32"/>
    </row>
    <row r="166" spans="1:8" x14ac:dyDescent="0.25">
      <c r="A166" s="7"/>
      <c r="B166" s="7"/>
      <c r="C166" s="7"/>
      <c r="D166" s="7"/>
      <c r="E166" s="7"/>
      <c r="F166" s="32"/>
      <c r="G166" s="32"/>
      <c r="H166" s="32"/>
    </row>
    <row r="167" spans="1:8" x14ac:dyDescent="0.25">
      <c r="A167" s="7"/>
      <c r="B167" s="7"/>
      <c r="C167" s="7"/>
      <c r="D167" s="7"/>
      <c r="E167" s="7"/>
      <c r="F167" s="32"/>
      <c r="G167" s="32"/>
      <c r="H167" s="32"/>
    </row>
    <row r="168" spans="1:8" x14ac:dyDescent="0.25">
      <c r="A168" s="7"/>
      <c r="B168" s="7"/>
      <c r="C168" s="7"/>
      <c r="D168" s="7"/>
      <c r="E168" s="7"/>
      <c r="F168" s="32"/>
      <c r="G168" s="32"/>
      <c r="H168" s="32"/>
    </row>
    <row r="169" spans="1:8" x14ac:dyDescent="0.25">
      <c r="A169" s="7"/>
      <c r="B169" s="7"/>
      <c r="C169" s="7"/>
      <c r="D169" s="7"/>
      <c r="E169" s="7"/>
      <c r="F169" s="32"/>
      <c r="G169" s="32"/>
      <c r="H169" s="32"/>
    </row>
    <row r="170" spans="1:8" x14ac:dyDescent="0.25">
      <c r="A170" s="7"/>
      <c r="B170" s="7"/>
      <c r="C170" s="7"/>
      <c r="D170" s="7"/>
      <c r="E170" s="7"/>
      <c r="F170" s="32"/>
      <c r="G170" s="32"/>
      <c r="H170" s="32"/>
    </row>
    <row r="171" spans="1:8" x14ac:dyDescent="0.25">
      <c r="A171" s="7"/>
      <c r="D171" s="7"/>
      <c r="E171" s="7"/>
      <c r="F171" s="32"/>
      <c r="G171" s="32"/>
      <c r="H171" s="32"/>
    </row>
    <row r="172" spans="1:8" x14ac:dyDescent="0.25">
      <c r="A172" s="7"/>
      <c r="D172" s="7"/>
      <c r="E172" s="7"/>
      <c r="F172" s="32"/>
      <c r="G172" s="32"/>
      <c r="H172" s="32"/>
    </row>
    <row r="173" spans="1:8" x14ac:dyDescent="0.25">
      <c r="A173" s="7"/>
      <c r="D173" s="7"/>
      <c r="E173" s="7"/>
      <c r="F173" s="32"/>
      <c r="G173" s="32"/>
      <c r="H173" s="32"/>
    </row>
    <row r="174" spans="1:8" x14ac:dyDescent="0.25">
      <c r="A174" s="7"/>
      <c r="D174" s="7"/>
      <c r="E174" s="7"/>
      <c r="F174" s="32"/>
      <c r="G174" s="32"/>
      <c r="H174" s="32"/>
    </row>
    <row r="175" spans="1:8" x14ac:dyDescent="0.25">
      <c r="A175" s="7"/>
      <c r="D175" s="7"/>
      <c r="E175" s="7"/>
      <c r="F175" s="32"/>
      <c r="G175" s="32"/>
      <c r="H175" s="32"/>
    </row>
    <row r="176" spans="1:8" x14ac:dyDescent="0.25">
      <c r="A176" s="7"/>
      <c r="D176" s="7"/>
      <c r="E176" s="7"/>
      <c r="F176" s="32"/>
      <c r="G176" s="32"/>
      <c r="H176" s="32"/>
    </row>
  </sheetData>
  <mergeCells count="16">
    <mergeCell ref="B79:B81"/>
    <mergeCell ref="F111:I111"/>
    <mergeCell ref="E1:I1"/>
    <mergeCell ref="C3:F3"/>
    <mergeCell ref="B36:B37"/>
    <mergeCell ref="B62:B64"/>
    <mergeCell ref="B65:B66"/>
    <mergeCell ref="B99:B100"/>
    <mergeCell ref="B101:B102"/>
    <mergeCell ref="B96:B98"/>
    <mergeCell ref="B104:B106"/>
    <mergeCell ref="B23:B25"/>
    <mergeCell ref="B46:B47"/>
    <mergeCell ref="B82:B90"/>
    <mergeCell ref="B94:B95"/>
    <mergeCell ref="B71:B78"/>
  </mergeCells>
  <phoneticPr fontId="12" type="noConversion"/>
  <hyperlinks>
    <hyperlink ref="G93" r:id="rId1" xr:uid="{41893D95-B368-4246-9310-474D8BAE5599}"/>
    <hyperlink ref="G94" r:id="rId2" xr:uid="{22ECB96A-3881-484D-90B2-63DD3E28A937}"/>
    <hyperlink ref="G95" r:id="rId3" xr:uid="{F0BC0D22-8AE8-4271-874D-37CEE67AED97}"/>
    <hyperlink ref="G15" r:id="rId4" xr:uid="{0B38B15D-A41D-47C4-A8A8-4B89C45BADE8}"/>
    <hyperlink ref="G23" r:id="rId5" xr:uid="{1D418861-B8DC-4E73-A171-FAB66D631738}"/>
    <hyperlink ref="G24" r:id="rId6" xr:uid="{8470A7FF-06EA-43DB-9672-04ABF680ED86}"/>
    <hyperlink ref="G25" r:id="rId7" xr:uid="{2593D87D-1756-4630-A671-59C379F7342D}"/>
    <hyperlink ref="G17" r:id="rId8" xr:uid="{6DB5BB88-8E03-4717-8BC3-6DD72F6C95E8}"/>
    <hyperlink ref="G18" r:id="rId9" xr:uid="{087E51A6-41F0-469B-9860-F7083A3CFC4F}"/>
    <hyperlink ref="G19" r:id="rId10" xr:uid="{B15C21D0-BE7C-4EE5-B20D-E0E8B6F340BB}"/>
    <hyperlink ref="G20" r:id="rId11" xr:uid="{5E4CD9F0-03CC-4B5F-8B80-1D8F4D962B01}"/>
    <hyperlink ref="G21" r:id="rId12" xr:uid="{64075CFC-2C48-4DD0-8ECF-4033DB03C7B1}"/>
    <hyperlink ref="G32" r:id="rId13" xr:uid="{C23530B1-6592-4D48-8FB7-F7CF6827B117}"/>
    <hyperlink ref="G60" r:id="rId14" xr:uid="{1362A7FE-C9DE-4EF0-9EF5-8D443AB05D81}"/>
    <hyperlink ref="G61" r:id="rId15" xr:uid="{42D32A63-D0E3-4698-91DF-EB2FDD2921ED}"/>
    <hyperlink ref="G96" r:id="rId16" xr:uid="{111D3A0B-3E75-46A7-86F7-16B57A65E015}"/>
    <hyperlink ref="G97" r:id="rId17" xr:uid="{0FDDFBF7-1770-48A9-94BF-5159DF880FCE}"/>
    <hyperlink ref="G101" r:id="rId18" xr:uid="{8A09B6C7-9FF9-45DA-A789-7FD0711E1D34}"/>
    <hyperlink ref="G102" r:id="rId19" xr:uid="{666E8178-0D71-44E2-8234-10A60858926C}"/>
    <hyperlink ref="G100" r:id="rId20" xr:uid="{25208815-D21E-4ACD-BD95-1D1205C6F2BA}"/>
    <hyperlink ref="G103" r:id="rId21" xr:uid="{5C34C25A-9015-43DF-A4DC-B534049BC205}"/>
    <hyperlink ref="G26" r:id="rId22" xr:uid="{19D8F05B-D8DE-46E0-8D38-4C979A142022}"/>
    <hyperlink ref="G10" r:id="rId23" xr:uid="{2623500D-185F-49C3-BFAB-DFF8B62D9D55}"/>
    <hyperlink ref="G27" r:id="rId24" xr:uid="{4B00E512-B42F-49AE-832E-08688D12C2B5}"/>
    <hyperlink ref="G29" r:id="rId25" xr:uid="{CD285036-E8BF-4F7E-9C79-7EB402CE3620}"/>
    <hyperlink ref="G30" r:id="rId26" xr:uid="{29D605B0-AFCB-4B37-B361-FE12531291F8}"/>
    <hyperlink ref="G31" r:id="rId27" xr:uid="{769395ED-3378-4723-8402-A3753779682D}"/>
    <hyperlink ref="G71" r:id="rId28" xr:uid="{742696E2-0354-4399-B794-DDC35DDA5D0D}"/>
    <hyperlink ref="G72" r:id="rId29" xr:uid="{D69DF1A4-CF55-4B8D-AD34-27BC0A5CE895}"/>
    <hyperlink ref="G73" r:id="rId30" xr:uid="{0CD00C9E-9EF2-40D4-B719-4650154A6F0D}"/>
    <hyperlink ref="G74" r:id="rId31" xr:uid="{2D8DB127-5BC9-4291-9BD8-DDA43E8BA146}"/>
    <hyperlink ref="G75" r:id="rId32" xr:uid="{262EF6C7-2EB5-426C-8327-6021AB813DF5}"/>
    <hyperlink ref="G76" r:id="rId33" xr:uid="{8F93243A-7547-4121-A543-4D74A517DB63}"/>
    <hyperlink ref="G77" r:id="rId34" xr:uid="{E2B765A2-7841-41DD-A4F4-D303D8875EF2}"/>
    <hyperlink ref="G78" r:id="rId35" xr:uid="{7635EEE5-7465-419F-BB37-566D73895319}"/>
    <hyperlink ref="G106" r:id="rId36" xr:uid="{8FB473F7-C1CB-4D59-AE1D-6715E3D84C3D}"/>
    <hyperlink ref="G104" r:id="rId37" xr:uid="{0E804F83-A2AF-4458-8D52-2E982F236D92}"/>
    <hyperlink ref="G28" r:id="rId38" xr:uid="{23AE1D4D-AD46-447E-886F-03529422261D}"/>
    <hyperlink ref="G12" r:id="rId39" xr:uid="{1734527E-32C9-4B5E-A01F-587B01EEAAB4}"/>
    <hyperlink ref="G11" r:id="rId40" xr:uid="{1396FA88-225A-471A-A93C-960DEF68FEB4}"/>
    <hyperlink ref="G13" r:id="rId41" xr:uid="{707C637B-AEA6-401A-B90F-B39C018112BE}"/>
    <hyperlink ref="G8" r:id="rId42" xr:uid="{C5C1A10C-D5AE-43E7-A501-357920369553}"/>
    <hyperlink ref="G6" r:id="rId43" xr:uid="{F892D555-EA7B-4C52-A9A2-FD0F8C5AF235}"/>
    <hyperlink ref="G7" r:id="rId44" xr:uid="{E75C1426-F7E3-41EA-8AC1-63E53DA9BB5F}"/>
    <hyperlink ref="G33" r:id="rId45" xr:uid="{EBDA8766-F906-482A-9F70-636EB27FF21B}"/>
    <hyperlink ref="G35" r:id="rId46" xr:uid="{170D99BF-7BB5-4011-A0E5-E1D65ECDE270}"/>
    <hyperlink ref="G37" r:id="rId47" xr:uid="{5A4952FD-517E-4214-A78D-B4274F7B6EB0}"/>
    <hyperlink ref="G36" r:id="rId48" xr:uid="{77CE09C9-5BF9-4A9A-B860-9B6BF9C3903D}"/>
    <hyperlink ref="G39" r:id="rId49" xr:uid="{3F1CFCA8-C041-4138-A4F8-A3B5343C81B1}"/>
    <hyperlink ref="G41" r:id="rId50" xr:uid="{703CDC31-CFBC-48D3-86A2-1AD67D7EE7E2}"/>
    <hyperlink ref="G42" r:id="rId51" xr:uid="{7F5426BA-029E-45E2-B28A-B481EAD173F7}"/>
    <hyperlink ref="G44" r:id="rId52" xr:uid="{A1790A7C-A276-47DA-BB81-B1B83B8031A9}"/>
    <hyperlink ref="G43" r:id="rId53" xr:uid="{891A2551-8B54-485E-A22F-FEF00678043A}"/>
    <hyperlink ref="G84" r:id="rId54" xr:uid="{C3C0EFA0-924F-4506-A437-72F8E6FF922D}"/>
    <hyperlink ref="G85" r:id="rId55" xr:uid="{BCBCF5D4-E63A-4DF4-9BE1-ADF269390E5F}"/>
    <hyperlink ref="G86" r:id="rId56" xr:uid="{17BE44C3-B4F1-402C-A34C-EF2E8838C6E9}"/>
    <hyperlink ref="G87" r:id="rId57" xr:uid="{7BEC94D2-5AD9-47D9-A007-C3D11865F5F0}"/>
    <hyperlink ref="G88" r:id="rId58" xr:uid="{29FA98B6-4BE0-40FD-AB92-E52481DD7EC8}"/>
    <hyperlink ref="G89" r:id="rId59" xr:uid="{6A80DEF0-8FE1-4A49-BD3C-D2D8D770ABB9}"/>
    <hyperlink ref="G90" r:id="rId60" xr:uid="{249C8A27-1406-431B-B1DC-FD539155ECB3}"/>
    <hyperlink ref="G107" r:id="rId61" xr:uid="{7300DEB4-C7A4-4DC1-98FF-6CEA4B06C987}"/>
    <hyperlink ref="G108" r:id="rId62" xr:uid="{F019C23D-5BD2-408C-9BE9-7457658A517E}"/>
    <hyperlink ref="G109" r:id="rId63" xr:uid="{8F6AD8A8-0D18-4EB1-A063-5BC44424C4A1}"/>
    <hyperlink ref="G81" r:id="rId64" xr:uid="{010A3CED-830D-48AE-BD91-56D99B3E811B}"/>
    <hyperlink ref="G79:G80" r:id="rId65" display="Ссылка" xr:uid="{EB6FF8F6-E544-4EDB-A33E-E5F5E8A2F426}"/>
    <hyperlink ref="G80" r:id="rId66" xr:uid="{A092F5D5-9EEE-4E65-B825-18CBDB74EDE5}"/>
    <hyperlink ref="G79" r:id="rId67" xr:uid="{BB8B964A-C9A1-449A-8369-CAD3091FDF60}"/>
    <hyperlink ref="G46" r:id="rId68" xr:uid="{8442A59B-66E8-4038-B3AF-6CD1E39A6D1A}"/>
    <hyperlink ref="G47" r:id="rId69" xr:uid="{7DFF4E0B-0BD7-4942-8913-D0CFB7BB6A4A}"/>
    <hyperlink ref="G54" r:id="rId70" xr:uid="{5B6B0A59-2E01-43B8-8820-73C229380EE0}"/>
    <hyperlink ref="G53" r:id="rId71" xr:uid="{13D8F23C-0CA9-4E50-9F02-261C5BE0B11A}"/>
    <hyperlink ref="G52" r:id="rId72" xr:uid="{8DC56857-E23E-4CA5-92E5-1F12C08E4407}"/>
    <hyperlink ref="G51" r:id="rId73" xr:uid="{FC0F4EBF-37FE-45A7-9DA6-AA9FDE0B1B12}"/>
    <hyperlink ref="G50" r:id="rId74" xr:uid="{34D62D14-42C8-4099-A76E-C448577CF8A6}"/>
    <hyperlink ref="G66" r:id="rId75" xr:uid="{9BE6E59D-A48E-42F8-92FF-80988E7D942A}"/>
    <hyperlink ref="G69" r:id="rId76" xr:uid="{C62FF01F-906B-4B8C-8FC4-146EA78A7E9C}"/>
    <hyperlink ref="G58" r:id="rId77" xr:uid="{F3065922-0CF5-4FAE-BFFF-FE1608B5601E}"/>
    <hyperlink ref="G57" r:id="rId78" xr:uid="{A7CA274F-920E-4B05-8F25-C2E9F0300FA6}"/>
  </hyperlinks>
  <pageMargins left="0.23622047244094491" right="0.23622047244094491" top="0.23622047244094491" bottom="0.23622047244094491" header="0.31496062992125984" footer="0.31496062992125984"/>
  <pageSetup paperSize="9" scale="97" fitToHeight="0" orientation="portrait" r:id="rId79"/>
  <rowBreaks count="3" manualBreakCount="3">
    <brk id="26" max="7" man="1"/>
    <brk id="52" max="7" man="1"/>
    <brk id="81" max="7" man="1"/>
  </rowBreaks>
  <drawing r:id="rId8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A54E6-B90D-4B93-8A91-08CB4EF0968E}">
  <sheetPr>
    <tabColor theme="4" tint="0.79998168889431442"/>
    <pageSetUpPr fitToPage="1"/>
  </sheetPr>
  <dimension ref="A1:V179"/>
  <sheetViews>
    <sheetView view="pageBreakPreview" zoomScaleNormal="100" zoomScaleSheetLayoutView="100" workbookViewId="0">
      <selection activeCell="O77" sqref="O77"/>
    </sheetView>
  </sheetViews>
  <sheetFormatPr defaultColWidth="8.88671875" defaultRowHeight="15" x14ac:dyDescent="0.25"/>
  <cols>
    <col min="1" max="1" width="24.21875" style="4" customWidth="1"/>
    <col min="2" max="2" width="20" style="4" customWidth="1"/>
    <col min="3" max="3" width="6.109375" style="4" customWidth="1"/>
    <col min="4" max="4" width="9.21875" style="4" bestFit="1" customWidth="1"/>
    <col min="5" max="5" width="5.44140625" style="4" customWidth="1"/>
    <col min="6" max="6" width="5.6640625" style="4" customWidth="1"/>
    <col min="7" max="7" width="7" style="8" customWidth="1"/>
    <col min="8" max="8" width="6.33203125" style="4" customWidth="1"/>
    <col min="9" max="9" width="9.6640625" style="4" bestFit="1" customWidth="1"/>
    <col min="10" max="10" width="10.21875" style="4" customWidth="1"/>
    <col min="11" max="22" width="8.88671875" style="19"/>
    <col min="23" max="16384" width="8.88671875" style="4"/>
  </cols>
  <sheetData>
    <row r="1" spans="1:22" ht="50.1" customHeight="1" x14ac:dyDescent="0.25">
      <c r="A1" s="5"/>
      <c r="B1" s="562" t="s">
        <v>929</v>
      </c>
      <c r="C1" s="562"/>
      <c r="D1" s="342">
        <f>Главная!F34</f>
        <v>44998</v>
      </c>
      <c r="E1" s="600" t="s">
        <v>305</v>
      </c>
      <c r="F1" s="600"/>
      <c r="G1" s="600"/>
      <c r="H1" s="600"/>
      <c r="I1" s="600"/>
      <c r="J1" s="600"/>
    </row>
    <row r="2" spans="1:22" ht="11.25" customHeight="1" x14ac:dyDescent="0.25">
      <c r="A2" s="228"/>
      <c r="B2" s="228"/>
      <c r="C2" s="228"/>
      <c r="D2" s="228"/>
      <c r="E2" s="229"/>
      <c r="F2" s="229"/>
      <c r="G2" s="230"/>
      <c r="H2" s="231"/>
      <c r="I2" s="231"/>
      <c r="J2" s="231"/>
    </row>
    <row r="3" spans="1:22" s="18" customFormat="1" x14ac:dyDescent="0.25">
      <c r="A3" s="590" t="s">
        <v>2</v>
      </c>
      <c r="B3" s="590" t="s">
        <v>3</v>
      </c>
      <c r="C3" s="592" t="s">
        <v>452</v>
      </c>
      <c r="D3" s="593"/>
      <c r="E3" s="593"/>
      <c r="F3" s="593"/>
      <c r="G3" s="594"/>
      <c r="H3" s="601" t="s">
        <v>457</v>
      </c>
      <c r="I3" s="601" t="s">
        <v>458</v>
      </c>
      <c r="J3" s="603" t="s">
        <v>459</v>
      </c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</row>
    <row r="4" spans="1:22" ht="16.5" x14ac:dyDescent="0.25">
      <c r="A4" s="591"/>
      <c r="B4" s="591"/>
      <c r="C4" s="201" t="s">
        <v>853</v>
      </c>
      <c r="D4" s="201" t="s">
        <v>453</v>
      </c>
      <c r="E4" s="201" t="s">
        <v>454</v>
      </c>
      <c r="F4" s="201" t="s">
        <v>455</v>
      </c>
      <c r="G4" s="201" t="s">
        <v>456</v>
      </c>
      <c r="H4" s="602"/>
      <c r="I4" s="602"/>
      <c r="J4" s="604"/>
    </row>
    <row r="5" spans="1:22" ht="15.75" x14ac:dyDescent="0.25">
      <c r="A5" s="607" t="s">
        <v>442</v>
      </c>
      <c r="B5" s="607"/>
      <c r="C5" s="607"/>
      <c r="D5" s="607"/>
      <c r="E5" s="607"/>
      <c r="F5" s="607"/>
      <c r="G5" s="607"/>
      <c r="H5" s="607"/>
      <c r="I5" s="607"/>
      <c r="J5" s="786"/>
    </row>
    <row r="6" spans="1:22" s="18" customFormat="1" ht="15" customHeight="1" x14ac:dyDescent="0.25">
      <c r="A6" s="608"/>
      <c r="B6" s="276" t="s">
        <v>462</v>
      </c>
      <c r="C6" s="277">
        <v>9500</v>
      </c>
      <c r="D6" s="277">
        <v>165</v>
      </c>
      <c r="E6" s="278">
        <v>240</v>
      </c>
      <c r="F6" s="278">
        <v>175</v>
      </c>
      <c r="G6" s="278">
        <v>150</v>
      </c>
      <c r="H6" s="279">
        <v>0.75</v>
      </c>
      <c r="I6" s="279" t="s">
        <v>498</v>
      </c>
      <c r="J6" s="280" t="s">
        <v>522</v>
      </c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</row>
    <row r="7" spans="1:22" s="18" customFormat="1" ht="15" customHeight="1" x14ac:dyDescent="0.25">
      <c r="A7" s="583"/>
      <c r="B7" s="222" t="s">
        <v>443</v>
      </c>
      <c r="C7" s="49">
        <v>9500</v>
      </c>
      <c r="D7" s="49">
        <v>165</v>
      </c>
      <c r="E7" s="49">
        <v>240</v>
      </c>
      <c r="F7" s="50">
        <v>175</v>
      </c>
      <c r="G7" s="50">
        <v>150</v>
      </c>
      <c r="H7" s="225">
        <v>0.9</v>
      </c>
      <c r="I7" s="225" t="s">
        <v>499</v>
      </c>
      <c r="J7" s="236" t="s">
        <v>522</v>
      </c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</row>
    <row r="8" spans="1:22" s="18" customFormat="1" ht="15" customHeight="1" x14ac:dyDescent="0.25">
      <c r="A8" s="583"/>
      <c r="B8" s="221" t="s">
        <v>460</v>
      </c>
      <c r="C8" s="198">
        <v>9500</v>
      </c>
      <c r="D8" s="198">
        <v>165</v>
      </c>
      <c r="E8" s="198">
        <v>240</v>
      </c>
      <c r="F8" s="199">
        <v>150</v>
      </c>
      <c r="G8" s="199">
        <v>165</v>
      </c>
      <c r="H8" s="224">
        <v>0.75</v>
      </c>
      <c r="I8" s="224" t="s">
        <v>498</v>
      </c>
      <c r="J8" s="235" t="s">
        <v>522</v>
      </c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</row>
    <row r="9" spans="1:22" s="18" customFormat="1" ht="15" customHeight="1" x14ac:dyDescent="0.25">
      <c r="A9" s="583"/>
      <c r="B9" s="222" t="s">
        <v>444</v>
      </c>
      <c r="C9" s="49">
        <v>10500</v>
      </c>
      <c r="D9" s="49">
        <v>205</v>
      </c>
      <c r="E9" s="49">
        <v>280</v>
      </c>
      <c r="F9" s="50">
        <v>205</v>
      </c>
      <c r="G9" s="50">
        <v>175</v>
      </c>
      <c r="H9" s="225">
        <v>1.18</v>
      </c>
      <c r="I9" s="225" t="s">
        <v>500</v>
      </c>
      <c r="J9" s="236" t="s">
        <v>522</v>
      </c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</row>
    <row r="10" spans="1:22" s="18" customFormat="1" ht="15" customHeight="1" x14ac:dyDescent="0.25">
      <c r="A10" s="583"/>
      <c r="B10" s="221" t="s">
        <v>445</v>
      </c>
      <c r="C10" s="198">
        <v>10500</v>
      </c>
      <c r="D10" s="198">
        <v>205</v>
      </c>
      <c r="E10" s="198">
        <v>280</v>
      </c>
      <c r="F10" s="199">
        <v>205</v>
      </c>
      <c r="G10" s="199">
        <v>175</v>
      </c>
      <c r="H10" s="224">
        <v>1.18</v>
      </c>
      <c r="I10" s="224" t="s">
        <v>500</v>
      </c>
      <c r="J10" s="235" t="s">
        <v>522</v>
      </c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</row>
    <row r="11" spans="1:22" s="18" customFormat="1" ht="15" customHeight="1" x14ac:dyDescent="0.25">
      <c r="A11" s="583"/>
      <c r="B11" s="222" t="s">
        <v>446</v>
      </c>
      <c r="C11" s="49">
        <v>11000</v>
      </c>
      <c r="D11" s="49">
        <v>185</v>
      </c>
      <c r="E11" s="49">
        <v>280</v>
      </c>
      <c r="F11" s="50">
        <v>185</v>
      </c>
      <c r="G11" s="50">
        <v>175</v>
      </c>
      <c r="H11" s="225">
        <v>1.1299999999999999</v>
      </c>
      <c r="I11" s="225">
        <v>0.45</v>
      </c>
      <c r="J11" s="236" t="s">
        <v>522</v>
      </c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</row>
    <row r="12" spans="1:22" s="18" customFormat="1" ht="15" customHeight="1" x14ac:dyDescent="0.25">
      <c r="A12" s="583"/>
      <c r="B12" s="221" t="s">
        <v>447</v>
      </c>
      <c r="C12" s="198">
        <v>11000</v>
      </c>
      <c r="D12" s="198">
        <v>185</v>
      </c>
      <c r="E12" s="198">
        <v>280</v>
      </c>
      <c r="F12" s="199">
        <v>185</v>
      </c>
      <c r="G12" s="199">
        <v>175</v>
      </c>
      <c r="H12" s="224">
        <v>1.1299999999999999</v>
      </c>
      <c r="I12" s="224" t="s">
        <v>501</v>
      </c>
      <c r="J12" s="235" t="s">
        <v>522</v>
      </c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</row>
    <row r="13" spans="1:22" s="18" customFormat="1" ht="15" customHeight="1" x14ac:dyDescent="0.25">
      <c r="A13" s="583"/>
      <c r="B13" s="222" t="s">
        <v>448</v>
      </c>
      <c r="C13" s="49">
        <v>11500</v>
      </c>
      <c r="D13" s="49">
        <v>235</v>
      </c>
      <c r="E13" s="49">
        <v>300</v>
      </c>
      <c r="F13" s="50">
        <v>205</v>
      </c>
      <c r="G13" s="50">
        <v>220</v>
      </c>
      <c r="H13" s="225">
        <v>1.65</v>
      </c>
      <c r="I13" s="225" t="s">
        <v>502</v>
      </c>
      <c r="J13" s="236" t="s">
        <v>522</v>
      </c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</row>
    <row r="14" spans="1:22" s="18" customFormat="1" ht="15" customHeight="1" x14ac:dyDescent="0.25">
      <c r="A14" s="583"/>
      <c r="B14" s="221" t="s">
        <v>449</v>
      </c>
      <c r="C14" s="198">
        <v>13000</v>
      </c>
      <c r="D14" s="198">
        <v>235</v>
      </c>
      <c r="E14" s="198">
        <v>310</v>
      </c>
      <c r="F14" s="199">
        <v>205</v>
      </c>
      <c r="G14" s="199">
        <v>220</v>
      </c>
      <c r="H14" s="224">
        <v>1.85</v>
      </c>
      <c r="I14" s="224" t="s">
        <v>503</v>
      </c>
      <c r="J14" s="235" t="s">
        <v>522</v>
      </c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</row>
    <row r="15" spans="1:22" s="18" customFormat="1" ht="15" customHeight="1" x14ac:dyDescent="0.25">
      <c r="A15" s="583"/>
      <c r="B15" s="222" t="s">
        <v>450</v>
      </c>
      <c r="C15" s="49">
        <v>16400</v>
      </c>
      <c r="D15" s="49" t="s">
        <v>451</v>
      </c>
      <c r="E15" s="49">
        <v>370</v>
      </c>
      <c r="F15" s="50">
        <v>190</v>
      </c>
      <c r="G15" s="50">
        <v>200</v>
      </c>
      <c r="H15" s="225">
        <v>3.55</v>
      </c>
      <c r="I15" s="225" t="s">
        <v>504</v>
      </c>
      <c r="J15" s="236" t="s">
        <v>522</v>
      </c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</row>
    <row r="16" spans="1:22" s="18" customFormat="1" ht="15" customHeight="1" x14ac:dyDescent="0.25">
      <c r="A16" s="609"/>
      <c r="B16" s="223" t="s">
        <v>556</v>
      </c>
      <c r="C16" s="200">
        <v>16400</v>
      </c>
      <c r="D16" s="200" t="s">
        <v>461</v>
      </c>
      <c r="E16" s="200">
        <v>380</v>
      </c>
      <c r="F16" s="227">
        <v>190</v>
      </c>
      <c r="G16" s="227">
        <v>200</v>
      </c>
      <c r="H16" s="226">
        <v>3.7</v>
      </c>
      <c r="I16" s="226" t="s">
        <v>504</v>
      </c>
      <c r="J16" s="237" t="s">
        <v>522</v>
      </c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</row>
    <row r="17" spans="1:22" s="18" customFormat="1" ht="9.75" customHeight="1" x14ac:dyDescent="0.25">
      <c r="A17" s="461"/>
      <c r="B17" s="452"/>
      <c r="C17" s="462"/>
      <c r="D17" s="462"/>
      <c r="E17" s="462"/>
      <c r="F17" s="463"/>
      <c r="G17" s="463"/>
      <c r="H17" s="464"/>
      <c r="I17" s="464"/>
      <c r="J17" s="465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</row>
    <row r="18" spans="1:22" s="18" customFormat="1" x14ac:dyDescent="0.25">
      <c r="A18" s="590" t="s">
        <v>2</v>
      </c>
      <c r="B18" s="590" t="s">
        <v>3</v>
      </c>
      <c r="C18" s="592" t="s">
        <v>452</v>
      </c>
      <c r="D18" s="593"/>
      <c r="E18" s="593"/>
      <c r="F18" s="593"/>
      <c r="G18" s="594"/>
      <c r="H18" s="595" t="s">
        <v>457</v>
      </c>
      <c r="I18" s="597"/>
      <c r="J18" s="603" t="s">
        <v>459</v>
      </c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1:22" ht="16.5" x14ac:dyDescent="0.25">
      <c r="A19" s="591"/>
      <c r="B19" s="591"/>
      <c r="C19" s="201" t="s">
        <v>853</v>
      </c>
      <c r="D19" s="201" t="s">
        <v>854</v>
      </c>
      <c r="E19" s="201" t="s">
        <v>855</v>
      </c>
      <c r="F19" s="201" t="s">
        <v>856</v>
      </c>
      <c r="G19" s="201" t="s">
        <v>857</v>
      </c>
      <c r="H19" s="596"/>
      <c r="I19" s="598"/>
      <c r="J19" s="604"/>
    </row>
    <row r="20" spans="1:22" ht="15.75" x14ac:dyDescent="0.25">
      <c r="A20" s="612" t="s">
        <v>835</v>
      </c>
      <c r="B20" s="612"/>
      <c r="C20" s="612"/>
      <c r="D20" s="612"/>
      <c r="E20" s="612"/>
      <c r="F20" s="612"/>
      <c r="G20" s="612"/>
      <c r="H20" s="612"/>
      <c r="I20" s="612"/>
      <c r="J20" s="787"/>
      <c r="K20" s="466"/>
      <c r="L20" s="466"/>
      <c r="M20" s="466"/>
      <c r="N20" s="466"/>
      <c r="O20" s="466"/>
      <c r="P20" s="466"/>
    </row>
    <row r="21" spans="1:22" s="18" customFormat="1" ht="15" customHeight="1" x14ac:dyDescent="0.25">
      <c r="A21" s="445" t="s">
        <v>836</v>
      </c>
      <c r="B21" s="271"/>
      <c r="C21" s="272"/>
      <c r="D21" s="272"/>
      <c r="E21" s="272"/>
      <c r="F21" s="273"/>
      <c r="G21" s="273"/>
      <c r="H21" s="271"/>
      <c r="I21" s="271"/>
      <c r="J21" s="274"/>
      <c r="K21" s="466"/>
      <c r="L21" s="466"/>
      <c r="M21" s="466"/>
      <c r="N21" s="466"/>
      <c r="O21" s="466"/>
      <c r="P21" s="466"/>
      <c r="Q21" s="19"/>
      <c r="R21" s="19"/>
      <c r="S21" s="19"/>
      <c r="T21" s="19"/>
      <c r="U21" s="19"/>
      <c r="V21" s="19"/>
    </row>
    <row r="22" spans="1:22" s="18" customFormat="1" ht="15.75" customHeight="1" x14ac:dyDescent="0.25">
      <c r="A22" s="587" t="s">
        <v>928</v>
      </c>
      <c r="B22" s="455" t="s">
        <v>837</v>
      </c>
      <c r="C22" s="449">
        <v>8</v>
      </c>
      <c r="D22" s="449">
        <v>150</v>
      </c>
      <c r="E22" s="449">
        <v>275</v>
      </c>
      <c r="F22" s="449">
        <v>500</v>
      </c>
      <c r="G22" s="449">
        <v>26</v>
      </c>
      <c r="H22" s="449">
        <v>198</v>
      </c>
      <c r="I22" s="449"/>
      <c r="J22" s="236" t="s">
        <v>522</v>
      </c>
      <c r="K22" s="466"/>
      <c r="L22" s="466"/>
      <c r="M22" s="466"/>
      <c r="N22" s="466"/>
      <c r="O22" s="466"/>
      <c r="P22" s="466"/>
      <c r="Q22" s="19"/>
      <c r="R22" s="19"/>
      <c r="S22" s="19"/>
      <c r="T22" s="19"/>
      <c r="U22" s="19"/>
      <c r="V22" s="19"/>
    </row>
    <row r="23" spans="1:22" s="18" customFormat="1" ht="15.75" customHeight="1" x14ac:dyDescent="0.25">
      <c r="A23" s="588"/>
      <c r="B23" s="453" t="s">
        <v>838</v>
      </c>
      <c r="C23" s="198">
        <v>9</v>
      </c>
      <c r="D23" s="198">
        <v>150</v>
      </c>
      <c r="E23" s="198">
        <v>275</v>
      </c>
      <c r="F23" s="198">
        <v>500</v>
      </c>
      <c r="G23" s="198">
        <v>26</v>
      </c>
      <c r="H23" s="198">
        <v>219</v>
      </c>
      <c r="I23" s="198"/>
      <c r="J23" s="235" t="s">
        <v>522</v>
      </c>
      <c r="K23" s="466"/>
      <c r="L23" s="466"/>
      <c r="M23" s="466"/>
      <c r="N23" s="466"/>
      <c r="O23" s="466"/>
      <c r="P23" s="466"/>
      <c r="Q23" s="19"/>
      <c r="R23" s="19"/>
      <c r="S23" s="19"/>
      <c r="T23" s="19"/>
      <c r="U23" s="19"/>
      <c r="V23" s="19"/>
    </row>
    <row r="24" spans="1:22" s="18" customFormat="1" ht="15.75" customHeight="1" x14ac:dyDescent="0.25">
      <c r="A24" s="588"/>
      <c r="B24" s="455" t="s">
        <v>839</v>
      </c>
      <c r="C24" s="449">
        <v>10</v>
      </c>
      <c r="D24" s="449">
        <v>150</v>
      </c>
      <c r="E24" s="449">
        <v>275</v>
      </c>
      <c r="F24" s="449">
        <v>500</v>
      </c>
      <c r="G24" s="449">
        <v>26</v>
      </c>
      <c r="H24" s="449">
        <v>241</v>
      </c>
      <c r="I24" s="449"/>
      <c r="J24" s="236" t="s">
        <v>522</v>
      </c>
      <c r="K24" s="466"/>
      <c r="L24" s="466"/>
      <c r="M24" s="466"/>
      <c r="N24" s="466"/>
      <c r="O24" s="466"/>
      <c r="P24" s="466"/>
      <c r="Q24" s="19"/>
      <c r="R24" s="19"/>
      <c r="S24" s="19"/>
      <c r="T24" s="19"/>
      <c r="U24" s="19"/>
      <c r="V24" s="19"/>
    </row>
    <row r="25" spans="1:22" s="18" customFormat="1" ht="15.75" customHeight="1" x14ac:dyDescent="0.25">
      <c r="A25" s="588"/>
      <c r="B25" s="453" t="s">
        <v>840</v>
      </c>
      <c r="C25" s="198">
        <v>8</v>
      </c>
      <c r="D25" s="198">
        <v>150</v>
      </c>
      <c r="E25" s="198">
        <v>315</v>
      </c>
      <c r="F25" s="198">
        <v>500</v>
      </c>
      <c r="G25" s="198">
        <v>26</v>
      </c>
      <c r="H25" s="198">
        <v>211</v>
      </c>
      <c r="I25" s="198"/>
      <c r="J25" s="235" t="s">
        <v>522</v>
      </c>
      <c r="K25" s="466"/>
      <c r="L25" s="466"/>
      <c r="M25" s="466"/>
      <c r="N25" s="466"/>
      <c r="O25" s="466"/>
      <c r="P25" s="466"/>
      <c r="Q25" s="19"/>
      <c r="R25" s="19"/>
      <c r="S25" s="19"/>
      <c r="T25" s="19"/>
      <c r="U25" s="19"/>
      <c r="V25" s="19"/>
    </row>
    <row r="26" spans="1:22" s="18" customFormat="1" ht="15.75" customHeight="1" x14ac:dyDescent="0.25">
      <c r="A26" s="588"/>
      <c r="B26" s="455" t="s">
        <v>841</v>
      </c>
      <c r="C26" s="449">
        <v>9</v>
      </c>
      <c r="D26" s="449">
        <v>150</v>
      </c>
      <c r="E26" s="449">
        <v>315</v>
      </c>
      <c r="F26" s="449">
        <v>500</v>
      </c>
      <c r="G26" s="449">
        <v>26</v>
      </c>
      <c r="H26" s="449">
        <v>233</v>
      </c>
      <c r="I26" s="449"/>
      <c r="J26" s="236" t="s">
        <v>522</v>
      </c>
      <c r="K26" s="581"/>
      <c r="L26" s="581"/>
      <c r="M26" s="581"/>
      <c r="N26" s="466"/>
      <c r="O26" s="466"/>
      <c r="P26" s="466"/>
      <c r="Q26" s="19"/>
      <c r="R26" s="19"/>
      <c r="S26" s="19"/>
      <c r="T26" s="19"/>
      <c r="U26" s="19"/>
      <c r="V26" s="19"/>
    </row>
    <row r="27" spans="1:22" s="18" customFormat="1" ht="15.75" customHeight="1" x14ac:dyDescent="0.25">
      <c r="A27" s="588"/>
      <c r="B27" s="453" t="s">
        <v>842</v>
      </c>
      <c r="C27" s="198">
        <v>10</v>
      </c>
      <c r="D27" s="198">
        <v>150</v>
      </c>
      <c r="E27" s="198">
        <v>315</v>
      </c>
      <c r="F27" s="198">
        <v>500</v>
      </c>
      <c r="G27" s="198">
        <v>26</v>
      </c>
      <c r="H27" s="198">
        <v>256</v>
      </c>
      <c r="I27" s="198"/>
      <c r="J27" s="235" t="s">
        <v>522</v>
      </c>
      <c r="K27" s="581"/>
      <c r="L27" s="581"/>
      <c r="M27" s="581"/>
      <c r="N27" s="466"/>
      <c r="O27" s="466"/>
      <c r="P27" s="466"/>
      <c r="Q27" s="19"/>
      <c r="R27" s="19"/>
      <c r="S27" s="19"/>
      <c r="T27" s="19"/>
      <c r="U27" s="19"/>
      <c r="V27" s="19"/>
    </row>
    <row r="28" spans="1:22" s="18" customFormat="1" ht="15.75" customHeight="1" x14ac:dyDescent="0.25">
      <c r="A28" s="588"/>
      <c r="B28" s="455" t="s">
        <v>843</v>
      </c>
      <c r="C28" s="449">
        <v>8</v>
      </c>
      <c r="D28" s="449">
        <v>150</v>
      </c>
      <c r="E28" s="449">
        <v>315</v>
      </c>
      <c r="F28" s="449">
        <v>500</v>
      </c>
      <c r="G28" s="449">
        <v>34</v>
      </c>
      <c r="H28" s="449">
        <v>256</v>
      </c>
      <c r="I28" s="449"/>
      <c r="J28" s="236" t="s">
        <v>522</v>
      </c>
      <c r="K28" s="581"/>
      <c r="L28" s="581"/>
      <c r="M28" s="581"/>
      <c r="N28" s="466"/>
      <c r="O28" s="466"/>
      <c r="P28" s="466"/>
      <c r="Q28" s="19"/>
      <c r="R28" s="19"/>
      <c r="S28" s="19"/>
      <c r="T28" s="19"/>
      <c r="U28" s="19"/>
      <c r="V28" s="19"/>
    </row>
    <row r="29" spans="1:22" s="18" customFormat="1" ht="15.75" customHeight="1" x14ac:dyDescent="0.25">
      <c r="A29" s="588"/>
      <c r="B29" s="453" t="s">
        <v>844</v>
      </c>
      <c r="C29" s="198">
        <v>9</v>
      </c>
      <c r="D29" s="198">
        <v>150</v>
      </c>
      <c r="E29" s="198">
        <v>315</v>
      </c>
      <c r="F29" s="198">
        <v>500</v>
      </c>
      <c r="G29" s="198">
        <v>34</v>
      </c>
      <c r="H29" s="198">
        <v>287</v>
      </c>
      <c r="I29" s="198"/>
      <c r="J29" s="235" t="s">
        <v>522</v>
      </c>
      <c r="K29" s="581"/>
      <c r="L29" s="581"/>
      <c r="M29" s="581"/>
      <c r="N29" s="466"/>
      <c r="O29" s="466"/>
      <c r="P29" s="466"/>
      <c r="Q29" s="19"/>
      <c r="R29" s="19"/>
      <c r="S29" s="19"/>
      <c r="T29" s="19"/>
      <c r="U29" s="19"/>
      <c r="V29" s="19"/>
    </row>
    <row r="30" spans="1:22" s="18" customFormat="1" ht="15.75" customHeight="1" x14ac:dyDescent="0.25">
      <c r="A30" s="588"/>
      <c r="B30" s="455" t="s">
        <v>845</v>
      </c>
      <c r="C30" s="449">
        <v>10</v>
      </c>
      <c r="D30" s="449">
        <v>150</v>
      </c>
      <c r="E30" s="449">
        <v>315</v>
      </c>
      <c r="F30" s="449">
        <v>500</v>
      </c>
      <c r="G30" s="449">
        <v>34</v>
      </c>
      <c r="H30" s="449">
        <v>316</v>
      </c>
      <c r="I30" s="449"/>
      <c r="J30" s="236" t="s">
        <v>522</v>
      </c>
      <c r="K30" s="581"/>
      <c r="L30" s="581"/>
      <c r="M30" s="581"/>
      <c r="N30" s="466"/>
      <c r="O30" s="466"/>
      <c r="P30" s="466"/>
      <c r="Q30" s="19"/>
      <c r="R30" s="19"/>
      <c r="S30" s="19"/>
      <c r="T30" s="19"/>
      <c r="U30" s="19"/>
      <c r="V30" s="19"/>
    </row>
    <row r="31" spans="1:22" s="18" customFormat="1" ht="15.75" customHeight="1" x14ac:dyDescent="0.25">
      <c r="A31" s="588"/>
      <c r="B31" s="453" t="s">
        <v>846</v>
      </c>
      <c r="C31" s="198">
        <v>8</v>
      </c>
      <c r="D31" s="198">
        <v>150</v>
      </c>
      <c r="E31" s="198">
        <v>315</v>
      </c>
      <c r="F31" s="198">
        <v>500</v>
      </c>
      <c r="G31" s="198">
        <v>34</v>
      </c>
      <c r="H31" s="198">
        <v>259</v>
      </c>
      <c r="I31" s="198"/>
      <c r="J31" s="235" t="s">
        <v>522</v>
      </c>
      <c r="K31" s="581"/>
      <c r="L31" s="581"/>
      <c r="M31" s="581"/>
      <c r="N31" s="466"/>
      <c r="O31" s="466"/>
      <c r="P31" s="466"/>
      <c r="Q31" s="19"/>
      <c r="R31" s="19"/>
      <c r="S31" s="19"/>
      <c r="T31" s="19"/>
      <c r="U31" s="19"/>
      <c r="V31" s="19"/>
    </row>
    <row r="32" spans="1:22" s="18" customFormat="1" ht="15.75" customHeight="1" x14ac:dyDescent="0.25">
      <c r="A32" s="588"/>
      <c r="B32" s="455" t="s">
        <v>847</v>
      </c>
      <c r="C32" s="449">
        <v>9</v>
      </c>
      <c r="D32" s="449">
        <v>150</v>
      </c>
      <c r="E32" s="449">
        <v>315</v>
      </c>
      <c r="F32" s="449">
        <v>500</v>
      </c>
      <c r="G32" s="449">
        <v>34</v>
      </c>
      <c r="H32" s="449">
        <v>340</v>
      </c>
      <c r="I32" s="449"/>
      <c r="J32" s="236" t="s">
        <v>522</v>
      </c>
      <c r="K32" s="581"/>
      <c r="L32" s="581"/>
      <c r="M32" s="581"/>
      <c r="N32" s="466"/>
      <c r="O32" s="466"/>
      <c r="P32" s="466"/>
      <c r="Q32" s="19"/>
      <c r="R32" s="19"/>
      <c r="S32" s="19"/>
      <c r="T32" s="19"/>
      <c r="U32" s="19"/>
      <c r="V32" s="19"/>
    </row>
    <row r="33" spans="1:22" s="18" customFormat="1" ht="15.75" customHeight="1" x14ac:dyDescent="0.25">
      <c r="A33" s="588"/>
      <c r="B33" s="453" t="s">
        <v>848</v>
      </c>
      <c r="C33" s="198">
        <v>10</v>
      </c>
      <c r="D33" s="198">
        <v>150</v>
      </c>
      <c r="E33" s="198">
        <v>315</v>
      </c>
      <c r="F33" s="198">
        <v>500</v>
      </c>
      <c r="G33" s="198">
        <v>34</v>
      </c>
      <c r="H33" s="198">
        <v>380</v>
      </c>
      <c r="I33" s="198"/>
      <c r="J33" s="235" t="s">
        <v>522</v>
      </c>
      <c r="K33" s="466"/>
      <c r="L33" s="466"/>
      <c r="M33" s="466"/>
      <c r="N33" s="466"/>
      <c r="O33" s="466"/>
      <c r="P33" s="466"/>
      <c r="Q33" s="19"/>
      <c r="R33" s="19"/>
      <c r="S33" s="19"/>
      <c r="T33" s="19"/>
      <c r="U33" s="19"/>
      <c r="V33" s="19"/>
    </row>
    <row r="34" spans="1:22" s="18" customFormat="1" ht="15.75" customHeight="1" x14ac:dyDescent="0.25">
      <c r="A34" s="588"/>
      <c r="B34" s="455" t="s">
        <v>849</v>
      </c>
      <c r="C34" s="449">
        <v>8</v>
      </c>
      <c r="D34" s="449">
        <v>320</v>
      </c>
      <c r="E34" s="449">
        <v>460</v>
      </c>
      <c r="F34" s="449">
        <v>650</v>
      </c>
      <c r="G34" s="449">
        <v>34</v>
      </c>
      <c r="H34" s="449">
        <v>568</v>
      </c>
      <c r="I34" s="449"/>
      <c r="J34" s="236" t="s">
        <v>522</v>
      </c>
      <c r="K34" s="466"/>
      <c r="L34" s="466"/>
      <c r="M34" s="466"/>
      <c r="N34" s="466"/>
      <c r="O34" s="466"/>
      <c r="P34" s="466"/>
      <c r="Q34" s="19"/>
      <c r="R34" s="19"/>
      <c r="S34" s="19"/>
      <c r="T34" s="19"/>
      <c r="U34" s="19"/>
      <c r="V34" s="19"/>
    </row>
    <row r="35" spans="1:22" s="18" customFormat="1" ht="15.75" customHeight="1" x14ac:dyDescent="0.25">
      <c r="A35" s="588"/>
      <c r="B35" s="453" t="s">
        <v>850</v>
      </c>
      <c r="C35" s="198">
        <v>9</v>
      </c>
      <c r="D35" s="198">
        <v>320</v>
      </c>
      <c r="E35" s="198">
        <v>460</v>
      </c>
      <c r="F35" s="198">
        <v>650</v>
      </c>
      <c r="G35" s="198">
        <v>34</v>
      </c>
      <c r="H35" s="198">
        <v>591</v>
      </c>
      <c r="I35" s="198"/>
      <c r="J35" s="235" t="s">
        <v>522</v>
      </c>
      <c r="K35" s="466"/>
      <c r="L35" s="466"/>
      <c r="M35" s="466"/>
      <c r="N35" s="466"/>
      <c r="O35" s="466"/>
      <c r="P35" s="466"/>
      <c r="Q35" s="19"/>
      <c r="R35" s="19"/>
      <c r="S35" s="19"/>
      <c r="T35" s="19"/>
      <c r="U35" s="19"/>
      <c r="V35" s="19"/>
    </row>
    <row r="36" spans="1:22" s="18" customFormat="1" ht="15.75" customHeight="1" x14ac:dyDescent="0.25">
      <c r="A36" s="588"/>
      <c r="B36" s="455" t="s">
        <v>851</v>
      </c>
      <c r="C36" s="449">
        <v>10</v>
      </c>
      <c r="D36" s="449">
        <v>320</v>
      </c>
      <c r="E36" s="449">
        <v>460</v>
      </c>
      <c r="F36" s="449">
        <v>650</v>
      </c>
      <c r="G36" s="449">
        <v>34</v>
      </c>
      <c r="H36" s="449">
        <v>617</v>
      </c>
      <c r="I36" s="449"/>
      <c r="J36" s="236" t="s">
        <v>522</v>
      </c>
      <c r="K36" s="466"/>
      <c r="L36" s="466"/>
      <c r="M36" s="466"/>
      <c r="N36" s="466"/>
      <c r="O36" s="466"/>
      <c r="P36" s="466"/>
      <c r="Q36" s="19"/>
      <c r="R36" s="19"/>
      <c r="S36" s="19"/>
      <c r="T36" s="19"/>
      <c r="U36" s="19"/>
      <c r="V36" s="19"/>
    </row>
    <row r="37" spans="1:22" s="18" customFormat="1" ht="15.75" customHeight="1" x14ac:dyDescent="0.25">
      <c r="A37" s="589"/>
      <c r="B37" s="223" t="s">
        <v>852</v>
      </c>
      <c r="C37" s="200">
        <v>10</v>
      </c>
      <c r="D37" s="200">
        <v>375</v>
      </c>
      <c r="E37" s="200">
        <v>460</v>
      </c>
      <c r="F37" s="227">
        <v>650</v>
      </c>
      <c r="G37" s="227">
        <v>40</v>
      </c>
      <c r="H37" s="467">
        <v>777</v>
      </c>
      <c r="I37" s="226"/>
      <c r="J37" s="237" t="s">
        <v>522</v>
      </c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</row>
    <row r="38" spans="1:22" s="18" customFormat="1" ht="15" customHeight="1" x14ac:dyDescent="0.25">
      <c r="A38" s="475" t="s">
        <v>858</v>
      </c>
      <c r="B38" s="271"/>
      <c r="C38" s="272"/>
      <c r="D38" s="272"/>
      <c r="E38" s="272"/>
      <c r="F38" s="273"/>
      <c r="G38" s="273"/>
      <c r="H38" s="271"/>
      <c r="I38" s="271"/>
      <c r="J38" s="274"/>
      <c r="K38" s="466"/>
      <c r="L38" s="466"/>
      <c r="M38" s="466"/>
      <c r="N38" s="466"/>
      <c r="O38" s="466"/>
      <c r="P38" s="466"/>
      <c r="Q38" s="19"/>
      <c r="R38" s="19"/>
      <c r="S38" s="19"/>
      <c r="T38" s="19"/>
      <c r="U38" s="19"/>
      <c r="V38" s="19"/>
    </row>
    <row r="39" spans="1:22" s="18" customFormat="1" ht="36" customHeight="1" x14ac:dyDescent="0.25">
      <c r="A39" s="582"/>
      <c r="B39" s="455" t="s">
        <v>859</v>
      </c>
      <c r="C39" s="449">
        <v>9</v>
      </c>
      <c r="D39" s="449">
        <v>90</v>
      </c>
      <c r="E39" s="449">
        <v>262</v>
      </c>
      <c r="F39" s="449"/>
      <c r="G39" s="449"/>
      <c r="H39" s="449">
        <v>216</v>
      </c>
      <c r="I39" s="449"/>
      <c r="J39" s="236" t="s">
        <v>522</v>
      </c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</row>
    <row r="40" spans="1:22" s="18" customFormat="1" ht="36" customHeight="1" x14ac:dyDescent="0.25">
      <c r="A40" s="583"/>
      <c r="B40" s="453" t="s">
        <v>860</v>
      </c>
      <c r="C40" s="198">
        <v>9</v>
      </c>
      <c r="D40" s="198">
        <v>120</v>
      </c>
      <c r="E40" s="198">
        <v>225</v>
      </c>
      <c r="F40" s="198"/>
      <c r="G40" s="198"/>
      <c r="H40" s="198">
        <v>315</v>
      </c>
      <c r="I40" s="198"/>
      <c r="J40" s="235" t="s">
        <v>522</v>
      </c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</row>
    <row r="41" spans="1:22" s="18" customFormat="1" ht="36" customHeight="1" x14ac:dyDescent="0.25">
      <c r="A41" s="583"/>
      <c r="B41" s="455" t="s">
        <v>861</v>
      </c>
      <c r="C41" s="449">
        <v>9</v>
      </c>
      <c r="D41" s="449">
        <v>90</v>
      </c>
      <c r="E41" s="449">
        <v>300</v>
      </c>
      <c r="F41" s="449"/>
      <c r="G41" s="449"/>
      <c r="H41" s="449">
        <v>293</v>
      </c>
      <c r="I41" s="449"/>
      <c r="J41" s="236" t="s">
        <v>522</v>
      </c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</row>
    <row r="42" spans="1:22" s="18" customFormat="1" ht="36" customHeight="1" x14ac:dyDescent="0.25">
      <c r="A42" s="583"/>
      <c r="B42" s="453" t="s">
        <v>862</v>
      </c>
      <c r="C42" s="198">
        <v>9</v>
      </c>
      <c r="D42" s="198">
        <v>130</v>
      </c>
      <c r="E42" s="198">
        <v>350</v>
      </c>
      <c r="F42" s="198"/>
      <c r="G42" s="198"/>
      <c r="H42" s="198">
        <v>439</v>
      </c>
      <c r="I42" s="198"/>
      <c r="J42" s="235" t="s">
        <v>522</v>
      </c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</row>
    <row r="43" spans="1:22" s="18" customFormat="1" ht="36" customHeight="1" x14ac:dyDescent="0.25">
      <c r="A43" s="583"/>
      <c r="B43" s="455" t="s">
        <v>863</v>
      </c>
      <c r="C43" s="449">
        <v>9</v>
      </c>
      <c r="D43" s="449">
        <v>150</v>
      </c>
      <c r="E43" s="449">
        <v>396</v>
      </c>
      <c r="F43" s="449"/>
      <c r="G43" s="449"/>
      <c r="H43" s="449">
        <v>504</v>
      </c>
      <c r="I43" s="449"/>
      <c r="J43" s="236" t="s">
        <v>522</v>
      </c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</row>
    <row r="44" spans="1:22" s="18" customFormat="1" ht="15" customHeight="1" x14ac:dyDescent="0.25">
      <c r="A44" s="445" t="s">
        <v>864</v>
      </c>
      <c r="B44" s="271"/>
      <c r="C44" s="272"/>
      <c r="D44" s="272"/>
      <c r="E44" s="272"/>
      <c r="F44" s="273"/>
      <c r="G44" s="273"/>
      <c r="H44" s="271"/>
      <c r="I44" s="271"/>
      <c r="J44" s="274"/>
      <c r="K44" s="466"/>
      <c r="L44" s="466"/>
      <c r="M44" s="466"/>
      <c r="N44" s="466"/>
      <c r="O44" s="466"/>
      <c r="P44" s="466"/>
      <c r="Q44" s="19"/>
      <c r="R44" s="19"/>
      <c r="S44" s="19"/>
      <c r="T44" s="19"/>
      <c r="U44" s="19"/>
      <c r="V44" s="19"/>
    </row>
    <row r="45" spans="1:22" s="18" customFormat="1" ht="15" customHeight="1" x14ac:dyDescent="0.25">
      <c r="A45" s="584"/>
      <c r="B45" s="455" t="s">
        <v>865</v>
      </c>
      <c r="C45" s="449">
        <v>8</v>
      </c>
      <c r="D45" s="449">
        <v>90</v>
      </c>
      <c r="E45" s="449">
        <v>210</v>
      </c>
      <c r="F45" s="449">
        <v>400</v>
      </c>
      <c r="G45" s="449">
        <v>26</v>
      </c>
      <c r="H45" s="449">
        <v>145</v>
      </c>
      <c r="I45" s="449"/>
      <c r="J45" s="236" t="s">
        <v>522</v>
      </c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</row>
    <row r="46" spans="1:22" s="18" customFormat="1" ht="15" customHeight="1" x14ac:dyDescent="0.25">
      <c r="A46" s="585"/>
      <c r="B46" s="453" t="s">
        <v>866</v>
      </c>
      <c r="C46" s="198">
        <v>9</v>
      </c>
      <c r="D46" s="198">
        <v>90</v>
      </c>
      <c r="E46" s="198">
        <v>210</v>
      </c>
      <c r="F46" s="198">
        <v>400</v>
      </c>
      <c r="G46" s="198">
        <v>26</v>
      </c>
      <c r="H46" s="198">
        <v>158</v>
      </c>
      <c r="I46" s="198"/>
      <c r="J46" s="235" t="s">
        <v>522</v>
      </c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</row>
    <row r="47" spans="1:22" s="18" customFormat="1" ht="15" customHeight="1" x14ac:dyDescent="0.25">
      <c r="A47" s="585"/>
      <c r="B47" s="455" t="s">
        <v>867</v>
      </c>
      <c r="C47" s="449">
        <v>10</v>
      </c>
      <c r="D47" s="449">
        <v>90</v>
      </c>
      <c r="E47" s="449">
        <v>210</v>
      </c>
      <c r="F47" s="449">
        <v>400</v>
      </c>
      <c r="G47" s="449">
        <v>26</v>
      </c>
      <c r="H47" s="449">
        <v>178</v>
      </c>
      <c r="I47" s="449"/>
      <c r="J47" s="236" t="s">
        <v>522</v>
      </c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</row>
    <row r="48" spans="1:22" s="18" customFormat="1" ht="15" customHeight="1" x14ac:dyDescent="0.25">
      <c r="A48" s="585"/>
      <c r="B48" s="453" t="s">
        <v>868</v>
      </c>
      <c r="C48" s="198">
        <v>8</v>
      </c>
      <c r="D48" s="198">
        <v>90</v>
      </c>
      <c r="E48" s="198">
        <v>250</v>
      </c>
      <c r="F48" s="198">
        <v>495</v>
      </c>
      <c r="G48" s="198">
        <v>34</v>
      </c>
      <c r="H48" s="198">
        <v>193</v>
      </c>
      <c r="I48" s="198"/>
      <c r="J48" s="235" t="s">
        <v>522</v>
      </c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</row>
    <row r="49" spans="1:22" s="18" customFormat="1" ht="15" customHeight="1" x14ac:dyDescent="0.25">
      <c r="A49" s="585"/>
      <c r="B49" s="455" t="s">
        <v>869</v>
      </c>
      <c r="C49" s="449">
        <v>9</v>
      </c>
      <c r="D49" s="449">
        <v>90</v>
      </c>
      <c r="E49" s="449">
        <v>250</v>
      </c>
      <c r="F49" s="449">
        <v>495</v>
      </c>
      <c r="G49" s="449">
        <v>34</v>
      </c>
      <c r="H49" s="449">
        <v>223</v>
      </c>
      <c r="I49" s="449"/>
      <c r="J49" s="236" t="s">
        <v>522</v>
      </c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</row>
    <row r="50" spans="1:22" s="18" customFormat="1" ht="15" customHeight="1" x14ac:dyDescent="0.25">
      <c r="A50" s="585"/>
      <c r="B50" s="453" t="s">
        <v>870</v>
      </c>
      <c r="C50" s="198">
        <v>10</v>
      </c>
      <c r="D50" s="198">
        <v>120</v>
      </c>
      <c r="E50" s="198">
        <v>250</v>
      </c>
      <c r="F50" s="198">
        <v>495</v>
      </c>
      <c r="G50" s="198">
        <v>34</v>
      </c>
      <c r="H50" s="198">
        <v>275</v>
      </c>
      <c r="I50" s="198"/>
      <c r="J50" s="235" t="s">
        <v>522</v>
      </c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</row>
    <row r="51" spans="1:22" s="18" customFormat="1" ht="15" customHeight="1" x14ac:dyDescent="0.25">
      <c r="A51" s="585"/>
      <c r="B51" s="455" t="s">
        <v>871</v>
      </c>
      <c r="C51" s="449">
        <v>8</v>
      </c>
      <c r="D51" s="449">
        <v>120</v>
      </c>
      <c r="E51" s="449">
        <v>275</v>
      </c>
      <c r="F51" s="449">
        <v>540</v>
      </c>
      <c r="G51" s="449">
        <v>34</v>
      </c>
      <c r="H51" s="449">
        <v>288</v>
      </c>
      <c r="I51" s="449"/>
      <c r="J51" s="236" t="s">
        <v>522</v>
      </c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</row>
    <row r="52" spans="1:22" s="18" customFormat="1" ht="15" customHeight="1" x14ac:dyDescent="0.25">
      <c r="A52" s="585"/>
      <c r="B52" s="453" t="s">
        <v>872</v>
      </c>
      <c r="C52" s="198">
        <v>9</v>
      </c>
      <c r="D52" s="198">
        <v>130</v>
      </c>
      <c r="E52" s="198">
        <v>300</v>
      </c>
      <c r="F52" s="198">
        <v>540</v>
      </c>
      <c r="G52" s="198">
        <v>34</v>
      </c>
      <c r="H52" s="198">
        <v>344</v>
      </c>
      <c r="I52" s="198"/>
      <c r="J52" s="235" t="s">
        <v>522</v>
      </c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</row>
    <row r="53" spans="1:22" s="18" customFormat="1" ht="15" customHeight="1" x14ac:dyDescent="0.25">
      <c r="A53" s="585"/>
      <c r="B53" s="455" t="s">
        <v>873</v>
      </c>
      <c r="C53" s="449">
        <v>10</v>
      </c>
      <c r="D53" s="449">
        <v>130</v>
      </c>
      <c r="E53" s="449">
        <v>320</v>
      </c>
      <c r="F53" s="449">
        <v>540</v>
      </c>
      <c r="G53" s="449">
        <v>34</v>
      </c>
      <c r="H53" s="449">
        <v>396</v>
      </c>
      <c r="I53" s="449"/>
      <c r="J53" s="236" t="s">
        <v>522</v>
      </c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</row>
    <row r="54" spans="1:22" s="18" customFormat="1" ht="15" customHeight="1" x14ac:dyDescent="0.25">
      <c r="A54" s="585"/>
      <c r="B54" s="453" t="s">
        <v>874</v>
      </c>
      <c r="C54" s="198">
        <v>8</v>
      </c>
      <c r="D54" s="198">
        <v>120</v>
      </c>
      <c r="E54" s="198">
        <v>320</v>
      </c>
      <c r="F54" s="199">
        <v>540</v>
      </c>
      <c r="G54" s="199">
        <v>34</v>
      </c>
      <c r="H54" s="469">
        <v>313</v>
      </c>
      <c r="I54" s="224"/>
      <c r="J54" s="235" t="s">
        <v>522</v>
      </c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</row>
    <row r="55" spans="1:22" s="18" customFormat="1" ht="15" customHeight="1" x14ac:dyDescent="0.25">
      <c r="A55" s="585"/>
      <c r="B55" s="455" t="s">
        <v>875</v>
      </c>
      <c r="C55" s="356">
        <v>9</v>
      </c>
      <c r="D55" s="356">
        <v>150</v>
      </c>
      <c r="E55" s="356">
        <v>340</v>
      </c>
      <c r="F55" s="356">
        <v>580</v>
      </c>
      <c r="G55" s="356">
        <v>34</v>
      </c>
      <c r="H55" s="356">
        <v>392</v>
      </c>
      <c r="I55" s="455"/>
      <c r="J55" s="236" t="s">
        <v>522</v>
      </c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</row>
    <row r="56" spans="1:22" s="18" customFormat="1" ht="15" customHeight="1" x14ac:dyDescent="0.25">
      <c r="A56" s="585"/>
      <c r="B56" s="453" t="s">
        <v>876</v>
      </c>
      <c r="C56" s="468">
        <v>10</v>
      </c>
      <c r="D56" s="468">
        <v>150</v>
      </c>
      <c r="E56" s="468">
        <v>364</v>
      </c>
      <c r="F56" s="468">
        <v>610</v>
      </c>
      <c r="G56" s="468">
        <v>34</v>
      </c>
      <c r="H56" s="468">
        <v>457</v>
      </c>
      <c r="I56" s="453"/>
      <c r="J56" s="235" t="s">
        <v>522</v>
      </c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</row>
    <row r="57" spans="1:22" s="18" customFormat="1" ht="15" customHeight="1" x14ac:dyDescent="0.25">
      <c r="A57" s="585"/>
      <c r="B57" s="455" t="s">
        <v>877</v>
      </c>
      <c r="C57" s="356">
        <v>9</v>
      </c>
      <c r="D57" s="356">
        <v>180</v>
      </c>
      <c r="E57" s="356">
        <v>395</v>
      </c>
      <c r="F57" s="356">
        <v>650</v>
      </c>
      <c r="G57" s="356">
        <v>40</v>
      </c>
      <c r="H57" s="356">
        <v>448</v>
      </c>
      <c r="I57" s="455"/>
      <c r="J57" s="236" t="s">
        <v>522</v>
      </c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</row>
    <row r="58" spans="1:22" s="18" customFormat="1" ht="15" customHeight="1" x14ac:dyDescent="0.25">
      <c r="A58" s="586"/>
      <c r="B58" s="470" t="s">
        <v>878</v>
      </c>
      <c r="C58" s="200">
        <v>10</v>
      </c>
      <c r="D58" s="200">
        <v>180</v>
      </c>
      <c r="E58" s="200">
        <v>420</v>
      </c>
      <c r="F58" s="200">
        <v>670</v>
      </c>
      <c r="G58" s="200">
        <v>40</v>
      </c>
      <c r="H58" s="200">
        <v>511</v>
      </c>
      <c r="I58" s="200"/>
      <c r="J58" s="200" t="s">
        <v>522</v>
      </c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</row>
    <row r="59" spans="1:22" s="18" customFormat="1" ht="15" customHeight="1" x14ac:dyDescent="0.25">
      <c r="A59" s="445" t="s">
        <v>879</v>
      </c>
      <c r="B59" s="271"/>
      <c r="C59" s="272"/>
      <c r="D59" s="272"/>
      <c r="E59" s="272"/>
      <c r="F59" s="273"/>
      <c r="G59" s="273"/>
      <c r="H59" s="271"/>
      <c r="I59" s="271"/>
      <c r="J59" s="274"/>
      <c r="K59" s="466"/>
      <c r="L59" s="466"/>
      <c r="M59" s="466"/>
      <c r="N59" s="466"/>
      <c r="O59" s="466"/>
      <c r="P59" s="466"/>
      <c r="Q59" s="19"/>
      <c r="R59" s="19"/>
      <c r="S59" s="19"/>
      <c r="T59" s="19"/>
      <c r="U59" s="19"/>
      <c r="V59" s="19"/>
    </row>
    <row r="60" spans="1:22" s="18" customFormat="1" ht="15" customHeight="1" x14ac:dyDescent="0.25">
      <c r="A60" s="578"/>
      <c r="B60" s="455" t="s">
        <v>880</v>
      </c>
      <c r="C60" s="455">
        <v>3</v>
      </c>
      <c r="D60" s="455">
        <v>75</v>
      </c>
      <c r="E60" s="455">
        <v>132</v>
      </c>
      <c r="F60" s="455">
        <v>250</v>
      </c>
      <c r="G60" s="455">
        <v>20</v>
      </c>
      <c r="H60" s="455">
        <v>26</v>
      </c>
      <c r="I60" s="455"/>
      <c r="J60" s="455" t="s">
        <v>522</v>
      </c>
      <c r="K60" s="466"/>
      <c r="L60" s="466"/>
      <c r="M60" s="466"/>
      <c r="N60" s="466"/>
      <c r="O60" s="466"/>
      <c r="P60" s="466"/>
      <c r="Q60" s="19"/>
      <c r="R60" s="19"/>
      <c r="S60" s="19"/>
      <c r="T60" s="19"/>
      <c r="U60" s="19"/>
      <c r="V60" s="19"/>
    </row>
    <row r="61" spans="1:22" s="18" customFormat="1" ht="15" customHeight="1" x14ac:dyDescent="0.25">
      <c r="A61" s="579"/>
      <c r="B61" s="453" t="s">
        <v>881</v>
      </c>
      <c r="C61" s="453">
        <v>4</v>
      </c>
      <c r="D61" s="453">
        <v>75</v>
      </c>
      <c r="E61" s="453">
        <v>136</v>
      </c>
      <c r="F61" s="453">
        <v>250</v>
      </c>
      <c r="G61" s="453">
        <v>20</v>
      </c>
      <c r="H61" s="453">
        <v>32</v>
      </c>
      <c r="I61" s="453"/>
      <c r="J61" s="453" t="s">
        <v>522</v>
      </c>
      <c r="K61" s="466"/>
      <c r="L61" s="466"/>
      <c r="M61" s="466"/>
      <c r="N61" s="466"/>
      <c r="O61" s="466"/>
      <c r="P61" s="466"/>
      <c r="Q61" s="19"/>
      <c r="R61" s="19"/>
      <c r="S61" s="19"/>
      <c r="T61" s="19"/>
      <c r="U61" s="19"/>
      <c r="V61" s="19"/>
    </row>
    <row r="62" spans="1:22" s="18" customFormat="1" ht="15" customHeight="1" x14ac:dyDescent="0.25">
      <c r="A62" s="579"/>
      <c r="B62" s="455" t="s">
        <v>882</v>
      </c>
      <c r="C62" s="455">
        <v>5</v>
      </c>
      <c r="D62" s="455">
        <v>75</v>
      </c>
      <c r="E62" s="455">
        <v>136</v>
      </c>
      <c r="F62" s="455">
        <v>250</v>
      </c>
      <c r="G62" s="455">
        <v>20</v>
      </c>
      <c r="H62" s="455">
        <v>42</v>
      </c>
      <c r="I62" s="455"/>
      <c r="J62" s="455" t="s">
        <v>522</v>
      </c>
      <c r="K62" s="466"/>
      <c r="L62" s="466"/>
      <c r="M62" s="466"/>
      <c r="N62" s="466"/>
      <c r="O62" s="466"/>
      <c r="P62" s="466"/>
      <c r="Q62" s="19"/>
      <c r="R62" s="19"/>
      <c r="S62" s="19"/>
      <c r="T62" s="19"/>
      <c r="U62" s="19"/>
      <c r="V62" s="19"/>
    </row>
    <row r="63" spans="1:22" s="18" customFormat="1" ht="15" customHeight="1" x14ac:dyDescent="0.25">
      <c r="A63" s="579"/>
      <c r="B63" s="453" t="s">
        <v>883</v>
      </c>
      <c r="C63" s="453">
        <v>6</v>
      </c>
      <c r="D63" s="453">
        <v>75</v>
      </c>
      <c r="E63" s="453">
        <v>136</v>
      </c>
      <c r="F63" s="453">
        <v>250</v>
      </c>
      <c r="G63" s="453">
        <v>24</v>
      </c>
      <c r="H63" s="453">
        <v>48</v>
      </c>
      <c r="I63" s="453"/>
      <c r="J63" s="453" t="s">
        <v>522</v>
      </c>
      <c r="K63" s="466"/>
      <c r="L63" s="466"/>
      <c r="M63" s="466"/>
      <c r="N63" s="466"/>
      <c r="O63" s="466"/>
      <c r="P63" s="466"/>
      <c r="Q63" s="19"/>
      <c r="R63" s="19"/>
      <c r="S63" s="19"/>
      <c r="T63" s="19"/>
      <c r="U63" s="19"/>
      <c r="V63" s="19"/>
    </row>
    <row r="64" spans="1:22" s="18" customFormat="1" ht="15" customHeight="1" x14ac:dyDescent="0.25">
      <c r="A64" s="579"/>
      <c r="B64" s="455" t="s">
        <v>884</v>
      </c>
      <c r="C64" s="455">
        <v>7</v>
      </c>
      <c r="D64" s="455">
        <v>75</v>
      </c>
      <c r="E64" s="455">
        <v>150</v>
      </c>
      <c r="F64" s="455">
        <v>300</v>
      </c>
      <c r="G64" s="455">
        <v>24</v>
      </c>
      <c r="H64" s="455">
        <v>65</v>
      </c>
      <c r="I64" s="455"/>
      <c r="J64" s="455" t="s">
        <v>522</v>
      </c>
      <c r="K64" s="466"/>
      <c r="L64" s="466"/>
      <c r="M64" s="466"/>
      <c r="N64" s="466"/>
      <c r="O64" s="466"/>
      <c r="P64" s="466"/>
      <c r="Q64" s="19"/>
      <c r="R64" s="19"/>
      <c r="S64" s="19"/>
      <c r="T64" s="19"/>
      <c r="U64" s="19"/>
      <c r="V64" s="19"/>
    </row>
    <row r="65" spans="1:22" s="18" customFormat="1" ht="15" customHeight="1" x14ac:dyDescent="0.25">
      <c r="A65" s="579"/>
      <c r="B65" s="453" t="s">
        <v>885</v>
      </c>
      <c r="C65" s="453">
        <v>8</v>
      </c>
      <c r="D65" s="453">
        <v>75</v>
      </c>
      <c r="E65" s="453">
        <v>166</v>
      </c>
      <c r="F65" s="453">
        <v>400</v>
      </c>
      <c r="G65" s="453">
        <v>24</v>
      </c>
      <c r="H65" s="453">
        <v>85</v>
      </c>
      <c r="I65" s="453"/>
      <c r="J65" s="453" t="s">
        <v>522</v>
      </c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</row>
    <row r="66" spans="1:22" s="18" customFormat="1" ht="15" customHeight="1" x14ac:dyDescent="0.25">
      <c r="A66" s="579"/>
      <c r="B66" s="455" t="s">
        <v>886</v>
      </c>
      <c r="C66" s="455">
        <v>9</v>
      </c>
      <c r="D66" s="455">
        <v>75</v>
      </c>
      <c r="E66" s="455">
        <v>166</v>
      </c>
      <c r="F66" s="455">
        <v>400</v>
      </c>
      <c r="G66" s="455">
        <v>24</v>
      </c>
      <c r="H66" s="455">
        <v>95</v>
      </c>
      <c r="I66" s="455"/>
      <c r="J66" s="455" t="s">
        <v>522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</row>
    <row r="67" spans="1:22" s="18" customFormat="1" ht="15" customHeight="1" x14ac:dyDescent="0.25">
      <c r="A67" s="579"/>
      <c r="B67" s="453" t="s">
        <v>887</v>
      </c>
      <c r="C67" s="453">
        <v>10</v>
      </c>
      <c r="D67" s="453">
        <v>75</v>
      </c>
      <c r="E67" s="453">
        <v>166</v>
      </c>
      <c r="F67" s="453">
        <v>400</v>
      </c>
      <c r="G67" s="453">
        <v>24</v>
      </c>
      <c r="H67" s="453">
        <v>133</v>
      </c>
      <c r="I67" s="453"/>
      <c r="J67" s="453" t="s">
        <v>522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</row>
    <row r="68" spans="1:22" s="18" customFormat="1" ht="15" customHeight="1" x14ac:dyDescent="0.25">
      <c r="A68" s="579"/>
      <c r="B68" s="455" t="s">
        <v>888</v>
      </c>
      <c r="C68" s="455">
        <v>11</v>
      </c>
      <c r="D68" s="455">
        <v>90</v>
      </c>
      <c r="E68" s="455">
        <v>190</v>
      </c>
      <c r="F68" s="455">
        <v>400</v>
      </c>
      <c r="G68" s="455">
        <v>34</v>
      </c>
      <c r="H68" s="455">
        <v>165</v>
      </c>
      <c r="I68" s="455"/>
      <c r="J68" s="455" t="s">
        <v>522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</row>
    <row r="69" spans="1:22" s="18" customFormat="1" ht="15" customHeight="1" x14ac:dyDescent="0.25">
      <c r="A69" s="580"/>
      <c r="B69" s="223" t="s">
        <v>889</v>
      </c>
      <c r="C69" s="470">
        <v>12</v>
      </c>
      <c r="D69" s="470">
        <v>100</v>
      </c>
      <c r="E69" s="470">
        <v>200</v>
      </c>
      <c r="F69" s="470">
        <v>400</v>
      </c>
      <c r="G69" s="470">
        <v>34</v>
      </c>
      <c r="H69" s="470">
        <v>176</v>
      </c>
      <c r="I69" s="470"/>
      <c r="J69" s="470" t="s">
        <v>522</v>
      </c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</row>
    <row r="70" spans="1:22" s="18" customFormat="1" ht="9" customHeight="1" x14ac:dyDescent="0.25">
      <c r="A70" s="471"/>
      <c r="B70" s="453"/>
      <c r="C70" s="472"/>
      <c r="D70" s="473"/>
      <c r="E70" s="473"/>
      <c r="F70" s="473"/>
      <c r="G70" s="223"/>
      <c r="H70" s="474"/>
      <c r="I70" s="453"/>
      <c r="J70" s="474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</row>
    <row r="71" spans="1:22" s="18" customFormat="1" ht="15" customHeight="1" x14ac:dyDescent="0.25">
      <c r="A71" s="590" t="s">
        <v>2</v>
      </c>
      <c r="B71" s="590" t="s">
        <v>3</v>
      </c>
      <c r="C71" s="798" t="s">
        <v>452</v>
      </c>
      <c r="D71" s="799"/>
      <c r="E71" s="799"/>
      <c r="F71" s="799"/>
      <c r="G71" s="799"/>
      <c r="H71" s="799"/>
      <c r="I71" s="601" t="s">
        <v>1081</v>
      </c>
      <c r="J71" s="603" t="s">
        <v>459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</row>
    <row r="72" spans="1:22" ht="16.5" x14ac:dyDescent="0.25">
      <c r="A72" s="591"/>
      <c r="B72" s="591"/>
      <c r="C72" s="201" t="s">
        <v>853</v>
      </c>
      <c r="D72" s="201" t="s">
        <v>1077</v>
      </c>
      <c r="E72" s="201" t="s">
        <v>857</v>
      </c>
      <c r="F72" s="201" t="s">
        <v>1078</v>
      </c>
      <c r="G72" s="797" t="s">
        <v>1079</v>
      </c>
      <c r="H72" s="800" t="s">
        <v>1080</v>
      </c>
      <c r="I72" s="602"/>
      <c r="J72" s="604"/>
    </row>
    <row r="73" spans="1:22" ht="15" customHeight="1" x14ac:dyDescent="0.25">
      <c r="A73" s="575" t="s">
        <v>1076</v>
      </c>
      <c r="B73" s="575"/>
      <c r="C73" s="191"/>
      <c r="D73" s="191"/>
      <c r="E73" s="191"/>
      <c r="F73" s="96"/>
      <c r="G73" s="95"/>
      <c r="H73" s="95"/>
      <c r="I73" s="238"/>
      <c r="J73" s="239"/>
    </row>
    <row r="74" spans="1:22" ht="15" customHeight="1" x14ac:dyDescent="0.25">
      <c r="A74" s="576" t="s">
        <v>913</v>
      </c>
      <c r="B74" s="460" t="s">
        <v>890</v>
      </c>
      <c r="C74" s="356">
        <v>450</v>
      </c>
      <c r="D74" s="356">
        <v>219</v>
      </c>
      <c r="E74" s="460">
        <v>30</v>
      </c>
      <c r="F74" s="356">
        <v>4</v>
      </c>
      <c r="G74" s="460">
        <v>320</v>
      </c>
      <c r="H74" s="356">
        <v>230</v>
      </c>
      <c r="I74" s="356">
        <v>40</v>
      </c>
      <c r="J74" s="460" t="s">
        <v>522</v>
      </c>
    </row>
    <row r="75" spans="1:22" ht="15" customHeight="1" x14ac:dyDescent="0.25">
      <c r="A75" s="576"/>
      <c r="B75" s="458" t="s">
        <v>891</v>
      </c>
      <c r="C75" s="458">
        <v>1000</v>
      </c>
      <c r="D75" s="468">
        <v>108</v>
      </c>
      <c r="E75" s="458">
        <v>16</v>
      </c>
      <c r="F75" s="468">
        <v>4</v>
      </c>
      <c r="G75" s="458">
        <v>190</v>
      </c>
      <c r="H75" s="468">
        <v>140</v>
      </c>
      <c r="I75" s="468" t="s">
        <v>916</v>
      </c>
      <c r="J75" s="458" t="s">
        <v>522</v>
      </c>
    </row>
    <row r="76" spans="1:22" ht="15" customHeight="1" x14ac:dyDescent="0.25">
      <c r="A76" s="576"/>
      <c r="B76" s="460" t="s">
        <v>891</v>
      </c>
      <c r="C76" s="460">
        <v>1000</v>
      </c>
      <c r="D76" s="356">
        <v>108</v>
      </c>
      <c r="E76" s="460">
        <v>16</v>
      </c>
      <c r="F76" s="356">
        <v>4</v>
      </c>
      <c r="G76" s="460">
        <v>190</v>
      </c>
      <c r="H76" s="356">
        <v>140</v>
      </c>
      <c r="I76" s="356" t="s">
        <v>917</v>
      </c>
      <c r="J76" s="460" t="s">
        <v>522</v>
      </c>
    </row>
    <row r="77" spans="1:22" ht="15" customHeight="1" x14ac:dyDescent="0.25">
      <c r="A77" s="576"/>
      <c r="B77" s="458" t="s">
        <v>892</v>
      </c>
      <c r="C77" s="458">
        <v>1200</v>
      </c>
      <c r="D77" s="468">
        <v>133</v>
      </c>
      <c r="E77" s="458">
        <v>20</v>
      </c>
      <c r="F77" s="468">
        <v>4</v>
      </c>
      <c r="G77" s="458">
        <v>250</v>
      </c>
      <c r="H77" s="468">
        <v>180</v>
      </c>
      <c r="I77" s="468">
        <v>18</v>
      </c>
      <c r="J77" s="458" t="s">
        <v>522</v>
      </c>
    </row>
    <row r="78" spans="1:22" ht="15" customHeight="1" x14ac:dyDescent="0.25">
      <c r="A78" s="576"/>
      <c r="B78" s="460" t="s">
        <v>893</v>
      </c>
      <c r="C78" s="460">
        <v>1250</v>
      </c>
      <c r="D78" s="356">
        <v>133</v>
      </c>
      <c r="E78" s="460">
        <v>20</v>
      </c>
      <c r="F78" s="356">
        <v>4</v>
      </c>
      <c r="G78" s="460">
        <v>250</v>
      </c>
      <c r="H78" s="356">
        <v>180</v>
      </c>
      <c r="I78" s="356" t="s">
        <v>918</v>
      </c>
      <c r="J78" s="460" t="s">
        <v>522</v>
      </c>
    </row>
    <row r="79" spans="1:22" ht="15" customHeight="1" x14ac:dyDescent="0.25">
      <c r="A79" s="576"/>
      <c r="B79" s="458" t="s">
        <v>894</v>
      </c>
      <c r="C79" s="458">
        <v>1300</v>
      </c>
      <c r="D79" s="468">
        <v>159</v>
      </c>
      <c r="E79" s="458">
        <v>20</v>
      </c>
      <c r="F79" s="468">
        <v>4</v>
      </c>
      <c r="G79" s="458">
        <v>250</v>
      </c>
      <c r="H79" s="468">
        <v>80</v>
      </c>
      <c r="I79" s="468" t="s">
        <v>919</v>
      </c>
      <c r="J79" s="458" t="s">
        <v>522</v>
      </c>
    </row>
    <row r="80" spans="1:22" ht="15" customHeight="1" x14ac:dyDescent="0.25">
      <c r="A80" s="576"/>
      <c r="B80" s="460" t="s">
        <v>895</v>
      </c>
      <c r="C80" s="460">
        <v>1500</v>
      </c>
      <c r="D80" s="356">
        <v>133</v>
      </c>
      <c r="E80" s="460">
        <v>30</v>
      </c>
      <c r="F80" s="356">
        <v>4</v>
      </c>
      <c r="G80" s="460">
        <v>320</v>
      </c>
      <c r="H80" s="356">
        <v>230</v>
      </c>
      <c r="I80" s="356">
        <v>33</v>
      </c>
      <c r="J80" s="460" t="s">
        <v>522</v>
      </c>
    </row>
    <row r="81" spans="1:10" ht="15" customHeight="1" x14ac:dyDescent="0.25">
      <c r="A81" s="576"/>
      <c r="B81" s="458" t="s">
        <v>895</v>
      </c>
      <c r="C81" s="458">
        <v>1500</v>
      </c>
      <c r="D81" s="468">
        <v>159</v>
      </c>
      <c r="E81" s="458">
        <v>30</v>
      </c>
      <c r="F81" s="468">
        <v>4</v>
      </c>
      <c r="G81" s="458">
        <v>320</v>
      </c>
      <c r="H81" s="468">
        <v>230</v>
      </c>
      <c r="I81" s="468" t="s">
        <v>920</v>
      </c>
      <c r="J81" s="458" t="s">
        <v>522</v>
      </c>
    </row>
    <row r="82" spans="1:10" ht="15" customHeight="1" x14ac:dyDescent="0.25">
      <c r="A82" s="576"/>
      <c r="B82" s="460" t="s">
        <v>895</v>
      </c>
      <c r="C82" s="460">
        <v>1500</v>
      </c>
      <c r="D82" s="356">
        <v>168</v>
      </c>
      <c r="E82" s="460">
        <v>30</v>
      </c>
      <c r="F82" s="356">
        <v>4</v>
      </c>
      <c r="G82" s="460">
        <v>320</v>
      </c>
      <c r="H82" s="356">
        <v>230</v>
      </c>
      <c r="I82" s="356" t="s">
        <v>921</v>
      </c>
      <c r="J82" s="460" t="s">
        <v>522</v>
      </c>
    </row>
    <row r="83" spans="1:10" ht="15" customHeight="1" x14ac:dyDescent="0.25">
      <c r="A83" s="576"/>
      <c r="B83" s="458" t="s">
        <v>896</v>
      </c>
      <c r="C83" s="458">
        <v>2000</v>
      </c>
      <c r="D83" s="468">
        <v>219</v>
      </c>
      <c r="E83" s="458">
        <v>30</v>
      </c>
      <c r="F83" s="468">
        <v>4</v>
      </c>
      <c r="G83" s="458">
        <v>400</v>
      </c>
      <c r="H83" s="468">
        <v>300</v>
      </c>
      <c r="I83" s="468" t="s">
        <v>922</v>
      </c>
      <c r="J83" s="458" t="s">
        <v>522</v>
      </c>
    </row>
    <row r="84" spans="1:10" ht="15" customHeight="1" x14ac:dyDescent="0.25">
      <c r="A84" s="576"/>
      <c r="B84" s="460" t="s">
        <v>897</v>
      </c>
      <c r="C84" s="460">
        <v>2000</v>
      </c>
      <c r="D84" s="356">
        <v>219</v>
      </c>
      <c r="E84" s="460">
        <v>24</v>
      </c>
      <c r="F84" s="356">
        <v>8</v>
      </c>
      <c r="G84" s="460">
        <v>400</v>
      </c>
      <c r="H84" s="356">
        <v>310</v>
      </c>
      <c r="I84" s="356">
        <v>101</v>
      </c>
      <c r="J84" s="460" t="s">
        <v>522</v>
      </c>
    </row>
    <row r="85" spans="1:10" ht="15" customHeight="1" x14ac:dyDescent="0.25">
      <c r="A85" s="576"/>
      <c r="B85" s="458" t="s">
        <v>898</v>
      </c>
      <c r="C85" s="458">
        <v>2000</v>
      </c>
      <c r="D85" s="468">
        <v>273</v>
      </c>
      <c r="E85" s="458">
        <v>30</v>
      </c>
      <c r="F85" s="468">
        <v>4</v>
      </c>
      <c r="G85" s="458">
        <v>400</v>
      </c>
      <c r="H85" s="468">
        <v>300</v>
      </c>
      <c r="I85" s="468">
        <v>115</v>
      </c>
      <c r="J85" s="458" t="s">
        <v>522</v>
      </c>
    </row>
    <row r="86" spans="1:10" ht="15" customHeight="1" x14ac:dyDescent="0.25">
      <c r="A86" s="576"/>
      <c r="B86" s="460" t="s">
        <v>898</v>
      </c>
      <c r="C86" s="460">
        <v>2000</v>
      </c>
      <c r="D86" s="356">
        <v>159</v>
      </c>
      <c r="E86" s="460">
        <v>30</v>
      </c>
      <c r="F86" s="356">
        <v>4</v>
      </c>
      <c r="G86" s="460">
        <v>400</v>
      </c>
      <c r="H86" s="356">
        <v>300</v>
      </c>
      <c r="I86" s="356">
        <v>68</v>
      </c>
      <c r="J86" s="460" t="s">
        <v>522</v>
      </c>
    </row>
    <row r="87" spans="1:10" ht="15" customHeight="1" x14ac:dyDescent="0.25">
      <c r="A87" s="576"/>
      <c r="B87" s="458" t="s">
        <v>898</v>
      </c>
      <c r="C87" s="458">
        <v>2000</v>
      </c>
      <c r="D87" s="468">
        <v>168</v>
      </c>
      <c r="E87" s="458">
        <v>30</v>
      </c>
      <c r="F87" s="468">
        <v>4</v>
      </c>
      <c r="G87" s="458">
        <v>300</v>
      </c>
      <c r="H87" s="468">
        <v>300</v>
      </c>
      <c r="I87" s="468" t="s">
        <v>923</v>
      </c>
      <c r="J87" s="458" t="s">
        <v>522</v>
      </c>
    </row>
    <row r="88" spans="1:10" ht="15" customHeight="1" x14ac:dyDescent="0.25">
      <c r="A88" s="576"/>
      <c r="B88" s="460" t="s">
        <v>897</v>
      </c>
      <c r="C88" s="460">
        <v>2000</v>
      </c>
      <c r="D88" s="356">
        <v>219</v>
      </c>
      <c r="E88" s="460">
        <v>24</v>
      </c>
      <c r="F88" s="356">
        <v>8</v>
      </c>
      <c r="G88" s="460">
        <v>400</v>
      </c>
      <c r="H88" s="356">
        <v>310</v>
      </c>
      <c r="I88" s="356">
        <v>96</v>
      </c>
      <c r="J88" s="460" t="s">
        <v>522</v>
      </c>
    </row>
    <row r="89" spans="1:10" ht="15" customHeight="1" x14ac:dyDescent="0.25">
      <c r="A89" s="576"/>
      <c r="B89" s="458" t="s">
        <v>899</v>
      </c>
      <c r="C89" s="458">
        <v>2000</v>
      </c>
      <c r="D89" s="468">
        <v>159</v>
      </c>
      <c r="E89" s="458">
        <v>30</v>
      </c>
      <c r="F89" s="468">
        <v>4</v>
      </c>
      <c r="G89" s="458">
        <v>320</v>
      </c>
      <c r="H89" s="468">
        <v>230</v>
      </c>
      <c r="I89" s="468" t="s">
        <v>924</v>
      </c>
      <c r="J89" s="458" t="s">
        <v>522</v>
      </c>
    </row>
    <row r="90" spans="1:10" ht="15" customHeight="1" x14ac:dyDescent="0.25">
      <c r="A90" s="576"/>
      <c r="B90" s="460" t="s">
        <v>900</v>
      </c>
      <c r="C90" s="460">
        <v>2000</v>
      </c>
      <c r="D90" s="356">
        <v>133</v>
      </c>
      <c r="E90" s="460">
        <v>16</v>
      </c>
      <c r="F90" s="356">
        <v>4</v>
      </c>
      <c r="G90" s="460">
        <v>250</v>
      </c>
      <c r="H90" s="356">
        <v>180</v>
      </c>
      <c r="I90" s="356" t="s">
        <v>925</v>
      </c>
      <c r="J90" s="460" t="s">
        <v>522</v>
      </c>
    </row>
    <row r="91" spans="1:10" ht="15" customHeight="1" x14ac:dyDescent="0.25">
      <c r="A91" s="576"/>
      <c r="B91" s="458" t="s">
        <v>901</v>
      </c>
      <c r="C91" s="458">
        <v>2500</v>
      </c>
      <c r="D91" s="468">
        <v>219</v>
      </c>
      <c r="E91" s="458">
        <v>24</v>
      </c>
      <c r="F91" s="468">
        <v>8</v>
      </c>
      <c r="G91" s="458">
        <v>400</v>
      </c>
      <c r="H91" s="468">
        <v>310</v>
      </c>
      <c r="I91" s="468">
        <v>122</v>
      </c>
      <c r="J91" s="458" t="s">
        <v>522</v>
      </c>
    </row>
    <row r="92" spans="1:10" ht="15" customHeight="1" x14ac:dyDescent="0.25">
      <c r="A92" s="576"/>
      <c r="B92" s="460" t="s">
        <v>902</v>
      </c>
      <c r="C92" s="460">
        <v>2500</v>
      </c>
      <c r="D92" s="356">
        <v>273</v>
      </c>
      <c r="E92" s="460">
        <v>30</v>
      </c>
      <c r="F92" s="356">
        <v>6</v>
      </c>
      <c r="G92" s="460">
        <v>500</v>
      </c>
      <c r="H92" s="356">
        <v>420</v>
      </c>
      <c r="I92" s="356">
        <v>157</v>
      </c>
      <c r="J92" s="460" t="s">
        <v>522</v>
      </c>
    </row>
    <row r="93" spans="1:10" ht="15" customHeight="1" x14ac:dyDescent="0.25">
      <c r="A93" s="576"/>
      <c r="B93" s="458" t="s">
        <v>903</v>
      </c>
      <c r="C93" s="458">
        <v>2500</v>
      </c>
      <c r="D93" s="468">
        <v>273</v>
      </c>
      <c r="E93" s="458">
        <v>30</v>
      </c>
      <c r="F93" s="468">
        <v>8</v>
      </c>
      <c r="G93" s="458">
        <v>500</v>
      </c>
      <c r="H93" s="468">
        <v>380</v>
      </c>
      <c r="I93" s="468" t="s">
        <v>926</v>
      </c>
      <c r="J93" s="458" t="s">
        <v>522</v>
      </c>
    </row>
    <row r="94" spans="1:10" ht="15" customHeight="1" x14ac:dyDescent="0.25">
      <c r="A94" s="576"/>
      <c r="B94" s="460" t="s">
        <v>904</v>
      </c>
      <c r="C94" s="460">
        <v>2500</v>
      </c>
      <c r="D94" s="356">
        <v>159</v>
      </c>
      <c r="E94" s="460">
        <v>30</v>
      </c>
      <c r="F94" s="356">
        <v>4</v>
      </c>
      <c r="G94" s="460">
        <v>400</v>
      </c>
      <c r="H94" s="356">
        <v>300</v>
      </c>
      <c r="I94" s="356">
        <v>79</v>
      </c>
      <c r="J94" s="460" t="s">
        <v>522</v>
      </c>
    </row>
    <row r="95" spans="1:10" ht="15" customHeight="1" x14ac:dyDescent="0.25">
      <c r="A95" s="576"/>
      <c r="B95" s="458" t="s">
        <v>905</v>
      </c>
      <c r="C95" s="458">
        <v>3000</v>
      </c>
      <c r="D95" s="468">
        <v>325</v>
      </c>
      <c r="E95" s="458">
        <v>36</v>
      </c>
      <c r="F95" s="468">
        <v>4</v>
      </c>
      <c r="G95" s="458">
        <v>500</v>
      </c>
      <c r="H95" s="468">
        <v>400</v>
      </c>
      <c r="I95" s="468">
        <v>273</v>
      </c>
      <c r="J95" s="458" t="s">
        <v>522</v>
      </c>
    </row>
    <row r="96" spans="1:10" ht="15" customHeight="1" x14ac:dyDescent="0.25">
      <c r="A96" s="576"/>
      <c r="B96" s="460" t="s">
        <v>906</v>
      </c>
      <c r="C96" s="460">
        <v>3000</v>
      </c>
      <c r="D96" s="356">
        <v>325</v>
      </c>
      <c r="E96" s="460">
        <v>30</v>
      </c>
      <c r="F96" s="356">
        <v>12</v>
      </c>
      <c r="G96" s="460">
        <v>552</v>
      </c>
      <c r="H96" s="356">
        <v>440</v>
      </c>
      <c r="I96" s="356">
        <v>242</v>
      </c>
      <c r="J96" s="460" t="s">
        <v>522</v>
      </c>
    </row>
    <row r="97" spans="1:22" ht="15" customHeight="1" x14ac:dyDescent="0.25">
      <c r="A97" s="576"/>
      <c r="B97" s="458" t="s">
        <v>907</v>
      </c>
      <c r="C97" s="458">
        <v>3000</v>
      </c>
      <c r="D97" s="468">
        <v>377</v>
      </c>
      <c r="E97" s="458">
        <v>30</v>
      </c>
      <c r="F97" s="468">
        <v>12</v>
      </c>
      <c r="G97" s="458">
        <v>610</v>
      </c>
      <c r="H97" s="468">
        <v>500</v>
      </c>
      <c r="I97" s="468">
        <v>264</v>
      </c>
      <c r="J97" s="458" t="s">
        <v>522</v>
      </c>
    </row>
    <row r="98" spans="1:22" ht="15" customHeight="1" x14ac:dyDescent="0.25">
      <c r="A98" s="576"/>
      <c r="B98" s="460" t="s">
        <v>908</v>
      </c>
      <c r="C98" s="460">
        <v>3000</v>
      </c>
      <c r="D98" s="356">
        <v>159</v>
      </c>
      <c r="E98" s="460">
        <v>30</v>
      </c>
      <c r="F98" s="356">
        <v>4</v>
      </c>
      <c r="G98" s="460">
        <v>400</v>
      </c>
      <c r="H98" s="356">
        <v>300</v>
      </c>
      <c r="I98" s="356" t="s">
        <v>927</v>
      </c>
      <c r="J98" s="460" t="s">
        <v>522</v>
      </c>
    </row>
    <row r="99" spans="1:22" ht="15" customHeight="1" x14ac:dyDescent="0.25">
      <c r="A99" s="576"/>
      <c r="B99" s="458" t="s">
        <v>909</v>
      </c>
      <c r="C99" s="458">
        <v>3000</v>
      </c>
      <c r="D99" s="468">
        <v>219</v>
      </c>
      <c r="E99" s="458">
        <v>24</v>
      </c>
      <c r="F99" s="468">
        <v>8</v>
      </c>
      <c r="G99" s="458">
        <v>400</v>
      </c>
      <c r="H99" s="468">
        <v>310</v>
      </c>
      <c r="I99" s="468">
        <v>143</v>
      </c>
      <c r="J99" s="458" t="s">
        <v>522</v>
      </c>
    </row>
    <row r="100" spans="1:22" ht="15" customHeight="1" x14ac:dyDescent="0.25">
      <c r="A100" s="576"/>
      <c r="B100" s="460" t="s">
        <v>910</v>
      </c>
      <c r="C100" s="460">
        <v>3300</v>
      </c>
      <c r="D100" s="356">
        <v>219</v>
      </c>
      <c r="E100" s="460">
        <v>24</v>
      </c>
      <c r="F100" s="356">
        <v>8</v>
      </c>
      <c r="G100" s="460">
        <v>400</v>
      </c>
      <c r="H100" s="356">
        <v>30</v>
      </c>
      <c r="I100" s="356">
        <v>155</v>
      </c>
      <c r="J100" s="460" t="s">
        <v>522</v>
      </c>
    </row>
    <row r="101" spans="1:22" ht="15" customHeight="1" x14ac:dyDescent="0.25">
      <c r="A101" s="576"/>
      <c r="B101" s="458" t="s">
        <v>911</v>
      </c>
      <c r="C101" s="458">
        <v>4000</v>
      </c>
      <c r="D101" s="468">
        <v>219</v>
      </c>
      <c r="E101" s="458" t="s">
        <v>914</v>
      </c>
      <c r="F101" s="468">
        <v>8</v>
      </c>
      <c r="G101" s="458" t="s">
        <v>915</v>
      </c>
      <c r="H101" s="468">
        <v>360</v>
      </c>
      <c r="I101" s="468">
        <v>181</v>
      </c>
      <c r="J101" s="458" t="s">
        <v>522</v>
      </c>
    </row>
    <row r="102" spans="1:22" ht="15" customHeight="1" x14ac:dyDescent="0.25">
      <c r="A102" s="577"/>
      <c r="B102" s="482" t="s">
        <v>912</v>
      </c>
      <c r="C102" s="482">
        <v>4000</v>
      </c>
      <c r="D102" s="483">
        <v>273</v>
      </c>
      <c r="E102" s="482">
        <v>20</v>
      </c>
      <c r="F102" s="483">
        <v>12</v>
      </c>
      <c r="G102" s="482">
        <v>420</v>
      </c>
      <c r="H102" s="483">
        <v>372</v>
      </c>
      <c r="I102" s="483">
        <v>220</v>
      </c>
      <c r="J102" s="482" t="s">
        <v>522</v>
      </c>
    </row>
    <row r="103" spans="1:22" s="19" customFormat="1" ht="8.25" customHeight="1" x14ac:dyDescent="0.25">
      <c r="A103" s="478"/>
      <c r="B103" s="459"/>
      <c r="C103" s="479"/>
      <c r="D103" s="479"/>
      <c r="E103" s="479"/>
      <c r="F103" s="480"/>
      <c r="G103" s="480"/>
      <c r="H103" s="481"/>
      <c r="I103" s="481"/>
      <c r="J103" s="478"/>
    </row>
    <row r="104" spans="1:22" ht="30" customHeight="1" x14ac:dyDescent="0.25">
      <c r="A104" s="232" t="s">
        <v>2</v>
      </c>
      <c r="B104" s="610" t="s">
        <v>3</v>
      </c>
      <c r="C104" s="611"/>
      <c r="D104" s="611"/>
      <c r="E104" s="611"/>
      <c r="F104" s="457"/>
      <c r="G104" s="457"/>
      <c r="H104" s="233"/>
      <c r="I104" s="234" t="s">
        <v>52</v>
      </c>
      <c r="J104" s="202" t="s">
        <v>9</v>
      </c>
    </row>
    <row r="105" spans="1:22" ht="15.75" customHeight="1" x14ac:dyDescent="0.25">
      <c r="A105" s="620" t="s">
        <v>555</v>
      </c>
      <c r="B105" s="620"/>
      <c r="C105" s="620"/>
      <c r="D105" s="620"/>
      <c r="E105" s="620"/>
      <c r="F105" s="96"/>
      <c r="G105" s="95"/>
      <c r="H105" s="95"/>
      <c r="I105" s="238"/>
      <c r="J105" s="239"/>
    </row>
    <row r="106" spans="1:22" ht="33" customHeight="1" x14ac:dyDescent="0.25">
      <c r="A106" s="621"/>
      <c r="B106" s="623" t="s">
        <v>339</v>
      </c>
      <c r="C106" s="624"/>
      <c r="D106" s="624"/>
      <c r="E106" s="624"/>
      <c r="F106" s="624"/>
      <c r="G106" s="624"/>
      <c r="H106" s="625"/>
      <c r="I106" s="236">
        <v>420</v>
      </c>
      <c r="J106" s="236">
        <v>600</v>
      </c>
    </row>
    <row r="107" spans="1:22" s="18" customFormat="1" ht="33" customHeight="1" x14ac:dyDescent="0.25">
      <c r="A107" s="622"/>
      <c r="B107" s="613" t="s">
        <v>340</v>
      </c>
      <c r="C107" s="614"/>
      <c r="D107" s="614"/>
      <c r="E107" s="614"/>
      <c r="F107" s="614"/>
      <c r="G107" s="614"/>
      <c r="H107" s="615"/>
      <c r="I107" s="235">
        <v>750</v>
      </c>
      <c r="J107" s="235">
        <v>911</v>
      </c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</row>
    <row r="108" spans="1:22" ht="33" customHeight="1" x14ac:dyDescent="0.25">
      <c r="A108" s="121"/>
      <c r="B108" s="616" t="s">
        <v>341</v>
      </c>
      <c r="C108" s="617"/>
      <c r="D108" s="617"/>
      <c r="E108" s="617"/>
      <c r="F108" s="617"/>
      <c r="G108" s="617"/>
      <c r="H108" s="618"/>
      <c r="I108" s="236">
        <v>350</v>
      </c>
      <c r="J108" s="236">
        <v>450</v>
      </c>
    </row>
    <row r="109" spans="1:22" s="18" customFormat="1" ht="33" customHeight="1" x14ac:dyDescent="0.25">
      <c r="A109" s="121"/>
      <c r="B109" s="613" t="s">
        <v>342</v>
      </c>
      <c r="C109" s="614"/>
      <c r="D109" s="614"/>
      <c r="E109" s="614"/>
      <c r="F109" s="614"/>
      <c r="G109" s="614"/>
      <c r="H109" s="615"/>
      <c r="I109" s="235">
        <v>560</v>
      </c>
      <c r="J109" s="235">
        <v>660</v>
      </c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</row>
    <row r="110" spans="1:22" ht="33" customHeight="1" x14ac:dyDescent="0.25">
      <c r="A110" s="121"/>
      <c r="B110" s="616" t="s">
        <v>343</v>
      </c>
      <c r="C110" s="617"/>
      <c r="D110" s="617"/>
      <c r="E110" s="617"/>
      <c r="F110" s="617"/>
      <c r="G110" s="617"/>
      <c r="H110" s="618"/>
      <c r="I110" s="236">
        <v>814</v>
      </c>
      <c r="J110" s="236">
        <v>960</v>
      </c>
    </row>
    <row r="111" spans="1:22" s="18" customFormat="1" ht="33.75" customHeight="1" x14ac:dyDescent="0.25">
      <c r="A111" s="476"/>
      <c r="B111" s="619" t="s">
        <v>344</v>
      </c>
      <c r="C111" s="619"/>
      <c r="D111" s="619"/>
      <c r="E111" s="619"/>
      <c r="F111" s="619"/>
      <c r="G111" s="619"/>
      <c r="H111" s="619"/>
      <c r="I111" s="477">
        <v>1370</v>
      </c>
      <c r="J111" s="477">
        <v>1550</v>
      </c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</row>
    <row r="112" spans="1:22" s="18" customFormat="1" ht="9" customHeight="1" x14ac:dyDescent="0.25">
      <c r="A112" s="283"/>
      <c r="B112" s="284"/>
      <c r="C112" s="284"/>
      <c r="D112" s="284"/>
      <c r="E112" s="285"/>
      <c r="F112" s="285"/>
      <c r="G112" s="285"/>
      <c r="H112" s="285"/>
      <c r="I112" s="286"/>
      <c r="J112" s="287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</row>
    <row r="113" spans="1:10" ht="26.25" customHeight="1" x14ac:dyDescent="0.25">
      <c r="A113" s="240"/>
      <c r="B113" s="242"/>
      <c r="C113" s="242"/>
      <c r="D113" s="241">
        <f>Главная!F34</f>
        <v>44998</v>
      </c>
      <c r="E113" s="606" t="str">
        <f>Главная!G34</f>
        <v>+7 (983) 380-08-76</v>
      </c>
      <c r="F113" s="606"/>
      <c r="G113" s="606"/>
      <c r="H113" s="605" t="str">
        <f>Главная!I34</f>
        <v>violetta@prometey-group.ru</v>
      </c>
      <c r="I113" s="605"/>
      <c r="J113" s="605"/>
    </row>
    <row r="114" spans="1:10" ht="6.75" customHeight="1" x14ac:dyDescent="0.25">
      <c r="A114" s="275"/>
      <c r="B114" s="19"/>
      <c r="C114" s="19"/>
      <c r="D114" s="19"/>
      <c r="E114" s="19"/>
      <c r="F114" s="281"/>
      <c r="G114" s="281"/>
      <c r="H114" s="281"/>
      <c r="I114" s="282"/>
      <c r="J114" s="282"/>
    </row>
    <row r="115" spans="1:10" s="19" customFormat="1" x14ac:dyDescent="0.25">
      <c r="A115" s="28"/>
      <c r="B115" s="28"/>
      <c r="C115" s="28"/>
      <c r="D115" s="28"/>
      <c r="E115" s="28"/>
      <c r="F115" s="28"/>
      <c r="G115" s="28"/>
    </row>
    <row r="116" spans="1:10" s="19" customFormat="1" x14ac:dyDescent="0.25">
      <c r="A116" s="28"/>
      <c r="B116" s="28"/>
      <c r="C116" s="28"/>
      <c r="D116" s="28"/>
      <c r="E116" s="28"/>
      <c r="F116" s="28"/>
      <c r="G116" s="28"/>
    </row>
    <row r="117" spans="1:10" s="19" customFormat="1" x14ac:dyDescent="0.25">
      <c r="A117" s="28"/>
      <c r="B117" s="28"/>
      <c r="C117" s="28"/>
      <c r="D117" s="28"/>
      <c r="E117" s="28"/>
      <c r="F117" s="28"/>
      <c r="G117" s="28"/>
    </row>
    <row r="118" spans="1:10" s="19" customFormat="1" x14ac:dyDescent="0.25">
      <c r="A118" s="28"/>
      <c r="B118" s="28"/>
      <c r="C118" s="28"/>
      <c r="D118" s="28"/>
      <c r="E118" s="28"/>
      <c r="F118" s="28"/>
      <c r="G118" s="28"/>
    </row>
    <row r="119" spans="1:10" s="19" customFormat="1" x14ac:dyDescent="0.25">
      <c r="A119" s="28"/>
      <c r="B119" s="28"/>
      <c r="C119" s="28"/>
      <c r="D119" s="28"/>
      <c r="E119" s="28"/>
      <c r="F119" s="28"/>
      <c r="G119" s="28"/>
    </row>
    <row r="120" spans="1:10" s="19" customFormat="1" x14ac:dyDescent="0.25">
      <c r="A120" s="28"/>
      <c r="B120" s="28"/>
      <c r="C120" s="28"/>
      <c r="D120" s="28"/>
      <c r="E120" s="28"/>
      <c r="F120" s="28"/>
      <c r="G120" s="28"/>
    </row>
    <row r="121" spans="1:10" s="19" customFormat="1" x14ac:dyDescent="0.25">
      <c r="A121" s="28"/>
      <c r="B121" s="28"/>
      <c r="C121" s="28"/>
      <c r="D121" s="28"/>
      <c r="E121" s="28"/>
      <c r="F121" s="28"/>
      <c r="G121" s="28"/>
    </row>
    <row r="122" spans="1:10" s="19" customFormat="1" x14ac:dyDescent="0.25">
      <c r="A122" s="28"/>
      <c r="B122" s="28"/>
      <c r="C122" s="28"/>
      <c r="D122" s="28"/>
      <c r="E122" s="28"/>
      <c r="F122" s="28"/>
      <c r="G122" s="28"/>
    </row>
    <row r="123" spans="1:10" s="19" customFormat="1" x14ac:dyDescent="0.25">
      <c r="A123" s="28"/>
      <c r="B123" s="28"/>
      <c r="C123" s="28"/>
      <c r="D123" s="28"/>
      <c r="E123" s="28"/>
      <c r="F123" s="28"/>
      <c r="G123" s="28"/>
    </row>
    <row r="124" spans="1:10" s="19" customFormat="1" x14ac:dyDescent="0.25">
      <c r="A124" s="28"/>
      <c r="B124" s="28"/>
      <c r="C124" s="28"/>
      <c r="D124" s="28"/>
      <c r="E124" s="28"/>
      <c r="F124" s="28"/>
      <c r="G124" s="28"/>
    </row>
    <row r="125" spans="1:10" s="19" customFormat="1" x14ac:dyDescent="0.25">
      <c r="A125" s="28"/>
      <c r="B125" s="28"/>
      <c r="C125" s="28"/>
      <c r="D125" s="28"/>
      <c r="E125" s="28"/>
      <c r="F125" s="28"/>
      <c r="G125" s="28"/>
    </row>
    <row r="126" spans="1:10" s="19" customFormat="1" x14ac:dyDescent="0.25">
      <c r="A126" s="28"/>
      <c r="B126" s="28"/>
      <c r="C126" s="28"/>
      <c r="D126" s="28"/>
      <c r="E126" s="28"/>
      <c r="F126" s="28"/>
      <c r="G126" s="28"/>
    </row>
    <row r="127" spans="1:10" s="19" customFormat="1" x14ac:dyDescent="0.25">
      <c r="A127" s="28"/>
      <c r="B127" s="28"/>
      <c r="C127" s="28"/>
      <c r="D127" s="28"/>
      <c r="E127" s="28"/>
      <c r="F127" s="28"/>
      <c r="G127" s="28"/>
    </row>
    <row r="128" spans="1:10" s="19" customFormat="1" x14ac:dyDescent="0.25">
      <c r="A128" s="28"/>
      <c r="B128" s="28"/>
      <c r="C128" s="28"/>
      <c r="D128" s="28"/>
      <c r="E128" s="28"/>
      <c r="F128" s="28"/>
      <c r="G128" s="28"/>
    </row>
    <row r="129" spans="1:7" s="19" customFormat="1" x14ac:dyDescent="0.25">
      <c r="A129" s="28"/>
      <c r="B129" s="28"/>
      <c r="C129" s="28"/>
      <c r="D129" s="28"/>
      <c r="E129" s="28"/>
      <c r="F129" s="28"/>
      <c r="G129" s="28"/>
    </row>
    <row r="130" spans="1:7" s="19" customFormat="1" x14ac:dyDescent="0.25">
      <c r="A130" s="28"/>
      <c r="B130" s="28"/>
      <c r="C130" s="28"/>
      <c r="D130" s="28"/>
      <c r="E130" s="28"/>
      <c r="F130" s="28"/>
      <c r="G130" s="28"/>
    </row>
    <row r="131" spans="1:7" s="19" customFormat="1" x14ac:dyDescent="0.25">
      <c r="A131" s="28"/>
      <c r="B131" s="28"/>
      <c r="C131" s="28"/>
      <c r="D131" s="28"/>
      <c r="E131" s="28"/>
      <c r="F131" s="28"/>
      <c r="G131" s="28"/>
    </row>
    <row r="132" spans="1:7" s="19" customFormat="1" x14ac:dyDescent="0.25">
      <c r="A132" s="28"/>
      <c r="B132" s="28"/>
      <c r="C132" s="28"/>
      <c r="D132" s="28"/>
      <c r="E132" s="28"/>
      <c r="F132" s="28"/>
      <c r="G132" s="28"/>
    </row>
    <row r="133" spans="1:7" s="19" customFormat="1" x14ac:dyDescent="0.25">
      <c r="A133" s="28"/>
      <c r="B133" s="28"/>
      <c r="C133" s="28"/>
      <c r="D133" s="28"/>
      <c r="E133" s="28"/>
      <c r="F133" s="28"/>
      <c r="G133" s="28"/>
    </row>
    <row r="134" spans="1:7" s="19" customFormat="1" x14ac:dyDescent="0.25">
      <c r="A134" s="28"/>
      <c r="B134" s="28"/>
      <c r="C134" s="28"/>
      <c r="D134" s="28"/>
      <c r="E134" s="28"/>
      <c r="F134" s="28"/>
      <c r="G134" s="28"/>
    </row>
    <row r="135" spans="1:7" s="19" customFormat="1" x14ac:dyDescent="0.25">
      <c r="A135" s="28"/>
      <c r="B135" s="28"/>
      <c r="C135" s="28"/>
      <c r="D135" s="28"/>
      <c r="E135" s="28"/>
      <c r="F135" s="28"/>
      <c r="G135" s="28"/>
    </row>
    <row r="136" spans="1:7" s="19" customFormat="1" x14ac:dyDescent="0.25">
      <c r="A136" s="28"/>
      <c r="B136" s="28"/>
      <c r="C136" s="28"/>
      <c r="D136" s="28"/>
      <c r="E136" s="28"/>
      <c r="F136" s="28"/>
      <c r="G136" s="28"/>
    </row>
    <row r="137" spans="1:7" s="19" customFormat="1" x14ac:dyDescent="0.25">
      <c r="A137" s="28"/>
      <c r="B137" s="28"/>
      <c r="C137" s="28"/>
      <c r="D137" s="28"/>
      <c r="E137" s="28"/>
      <c r="F137" s="28"/>
      <c r="G137" s="28"/>
    </row>
    <row r="138" spans="1:7" x14ac:dyDescent="0.25">
      <c r="A138" s="7"/>
      <c r="B138" s="7"/>
      <c r="C138" s="7"/>
      <c r="D138" s="7"/>
      <c r="E138" s="7"/>
      <c r="F138" s="7"/>
      <c r="G138" s="7"/>
    </row>
    <row r="139" spans="1:7" x14ac:dyDescent="0.25">
      <c r="A139" s="7"/>
      <c r="B139" s="7"/>
      <c r="C139" s="7"/>
      <c r="D139" s="7"/>
      <c r="E139" s="7"/>
      <c r="F139" s="7"/>
      <c r="G139" s="7"/>
    </row>
    <row r="140" spans="1:7" x14ac:dyDescent="0.25">
      <c r="A140" s="7"/>
      <c r="B140" s="7"/>
      <c r="C140" s="7"/>
      <c r="D140" s="7"/>
      <c r="E140" s="7"/>
      <c r="F140" s="7"/>
      <c r="G140" s="7"/>
    </row>
    <row r="141" spans="1:7" x14ac:dyDescent="0.25">
      <c r="A141" s="7"/>
      <c r="B141" s="7"/>
      <c r="C141" s="7"/>
      <c r="D141" s="7"/>
      <c r="E141" s="7"/>
      <c r="F141" s="7"/>
      <c r="G141" s="7"/>
    </row>
    <row r="142" spans="1:7" x14ac:dyDescent="0.25">
      <c r="A142" s="7"/>
      <c r="B142" s="7"/>
      <c r="C142" s="7"/>
      <c r="D142" s="7"/>
      <c r="E142" s="7"/>
      <c r="F142" s="7"/>
      <c r="G142" s="7"/>
    </row>
    <row r="143" spans="1:7" x14ac:dyDescent="0.25">
      <c r="A143" s="7"/>
      <c r="B143" s="7"/>
      <c r="C143" s="7"/>
      <c r="D143" s="7"/>
      <c r="E143" s="7"/>
      <c r="F143" s="7"/>
      <c r="G143" s="7"/>
    </row>
    <row r="144" spans="1:7" x14ac:dyDescent="0.25">
      <c r="A144" s="7"/>
      <c r="B144" s="7"/>
      <c r="C144" s="7"/>
      <c r="D144" s="7"/>
      <c r="E144" s="7"/>
      <c r="F144" s="7"/>
      <c r="G144" s="7"/>
    </row>
    <row r="145" spans="1:7" x14ac:dyDescent="0.25">
      <c r="A145" s="7"/>
      <c r="B145" s="7"/>
      <c r="C145" s="7"/>
      <c r="D145" s="7"/>
      <c r="E145" s="7"/>
      <c r="F145" s="7"/>
      <c r="G145" s="7"/>
    </row>
    <row r="146" spans="1:7" x14ac:dyDescent="0.25">
      <c r="A146" s="7"/>
      <c r="B146" s="7"/>
      <c r="C146" s="7"/>
      <c r="D146" s="7"/>
      <c r="E146" s="7"/>
      <c r="F146" s="7"/>
      <c r="G146" s="7"/>
    </row>
    <row r="147" spans="1:7" x14ac:dyDescent="0.25">
      <c r="A147" s="7"/>
      <c r="B147" s="7"/>
      <c r="C147" s="7"/>
      <c r="D147" s="7"/>
      <c r="E147" s="7"/>
      <c r="F147" s="7"/>
      <c r="G147" s="7"/>
    </row>
    <row r="148" spans="1:7" x14ac:dyDescent="0.25">
      <c r="A148" s="7"/>
      <c r="B148" s="7"/>
      <c r="C148" s="7"/>
      <c r="D148" s="7"/>
      <c r="E148" s="7"/>
      <c r="F148" s="7"/>
      <c r="G148" s="7"/>
    </row>
    <row r="149" spans="1:7" x14ac:dyDescent="0.25">
      <c r="A149" s="7"/>
      <c r="B149" s="7"/>
      <c r="C149" s="7"/>
      <c r="D149" s="7"/>
      <c r="E149" s="7"/>
      <c r="F149" s="7"/>
      <c r="G149" s="7"/>
    </row>
    <row r="150" spans="1:7" x14ac:dyDescent="0.25">
      <c r="A150" s="7"/>
      <c r="B150" s="7"/>
      <c r="C150" s="7"/>
      <c r="D150" s="7"/>
      <c r="E150" s="7"/>
      <c r="F150" s="7"/>
      <c r="G150" s="7"/>
    </row>
    <row r="151" spans="1:7" x14ac:dyDescent="0.25">
      <c r="A151" s="7"/>
      <c r="B151" s="7"/>
      <c r="C151" s="7"/>
      <c r="D151" s="7"/>
      <c r="E151" s="7"/>
      <c r="F151" s="7"/>
      <c r="G151" s="7"/>
    </row>
    <row r="152" spans="1:7" x14ac:dyDescent="0.25">
      <c r="A152" s="7"/>
      <c r="B152" s="7"/>
      <c r="C152" s="7"/>
      <c r="D152" s="7"/>
      <c r="E152" s="7"/>
      <c r="F152" s="7"/>
      <c r="G152" s="7"/>
    </row>
    <row r="153" spans="1:7" x14ac:dyDescent="0.25">
      <c r="A153" s="7"/>
      <c r="B153" s="7"/>
      <c r="C153" s="7"/>
      <c r="D153" s="7"/>
      <c r="E153" s="7"/>
      <c r="F153" s="7"/>
      <c r="G153" s="7"/>
    </row>
    <row r="154" spans="1:7" x14ac:dyDescent="0.25">
      <c r="A154" s="7"/>
      <c r="B154" s="7"/>
      <c r="C154" s="7"/>
      <c r="D154" s="7"/>
      <c r="E154" s="7"/>
      <c r="F154" s="7"/>
      <c r="G154" s="7"/>
    </row>
    <row r="155" spans="1:7" x14ac:dyDescent="0.25">
      <c r="A155" s="7"/>
      <c r="B155" s="7"/>
      <c r="C155" s="7"/>
      <c r="D155" s="7"/>
      <c r="E155" s="7"/>
      <c r="F155" s="7"/>
      <c r="G155" s="7"/>
    </row>
    <row r="156" spans="1:7" x14ac:dyDescent="0.25">
      <c r="A156" s="7"/>
      <c r="B156" s="7"/>
      <c r="C156" s="7"/>
      <c r="D156" s="7"/>
      <c r="E156" s="7"/>
      <c r="F156" s="7"/>
      <c r="G156" s="7"/>
    </row>
    <row r="157" spans="1:7" x14ac:dyDescent="0.25">
      <c r="A157" s="7"/>
      <c r="B157" s="7"/>
      <c r="C157" s="7"/>
      <c r="D157" s="7"/>
      <c r="E157" s="7"/>
      <c r="F157" s="7"/>
      <c r="G157" s="7"/>
    </row>
    <row r="158" spans="1:7" x14ac:dyDescent="0.25">
      <c r="A158" s="7"/>
      <c r="B158" s="7"/>
      <c r="C158" s="7"/>
      <c r="D158" s="7"/>
      <c r="E158" s="7"/>
      <c r="F158" s="7"/>
      <c r="G158" s="7"/>
    </row>
    <row r="159" spans="1:7" x14ac:dyDescent="0.25">
      <c r="A159" s="7"/>
      <c r="B159" s="7"/>
      <c r="C159" s="7"/>
      <c r="D159" s="7"/>
      <c r="E159" s="7"/>
      <c r="F159" s="7"/>
      <c r="G159" s="7"/>
    </row>
    <row r="160" spans="1:7" x14ac:dyDescent="0.25">
      <c r="A160" s="7"/>
      <c r="B160" s="7"/>
      <c r="C160" s="7"/>
      <c r="D160" s="7"/>
      <c r="E160" s="7"/>
      <c r="F160" s="7"/>
      <c r="G160" s="7"/>
    </row>
    <row r="161" spans="1:7" x14ac:dyDescent="0.25">
      <c r="A161" s="7"/>
      <c r="B161" s="7"/>
      <c r="C161" s="7"/>
      <c r="D161" s="7"/>
      <c r="E161" s="7"/>
      <c r="F161" s="7"/>
      <c r="G161" s="7"/>
    </row>
    <row r="162" spans="1:7" x14ac:dyDescent="0.25">
      <c r="A162" s="7"/>
      <c r="B162" s="7"/>
      <c r="C162" s="7"/>
      <c r="D162" s="7"/>
      <c r="E162" s="7"/>
      <c r="F162" s="7"/>
      <c r="G162" s="7"/>
    </row>
    <row r="163" spans="1:7" x14ac:dyDescent="0.25">
      <c r="A163" s="7"/>
      <c r="B163" s="7"/>
      <c r="C163" s="7"/>
      <c r="D163" s="7"/>
      <c r="E163" s="7"/>
      <c r="F163" s="7"/>
      <c r="G163" s="7"/>
    </row>
    <row r="164" spans="1:7" x14ac:dyDescent="0.25">
      <c r="A164" s="7"/>
      <c r="B164" s="7"/>
      <c r="C164" s="7"/>
      <c r="D164" s="7"/>
      <c r="E164" s="7"/>
      <c r="F164" s="7"/>
      <c r="G164" s="7"/>
    </row>
    <row r="165" spans="1:7" x14ac:dyDescent="0.25">
      <c r="A165" s="7"/>
      <c r="B165" s="7"/>
      <c r="C165" s="7"/>
      <c r="D165" s="7"/>
      <c r="E165" s="7"/>
      <c r="F165" s="7"/>
      <c r="G165" s="7"/>
    </row>
    <row r="166" spans="1:7" x14ac:dyDescent="0.25">
      <c r="A166" s="7"/>
      <c r="B166" s="7"/>
      <c r="C166" s="7"/>
      <c r="D166" s="7"/>
      <c r="E166" s="7"/>
      <c r="F166" s="7"/>
      <c r="G166" s="7"/>
    </row>
    <row r="167" spans="1:7" x14ac:dyDescent="0.25">
      <c r="A167" s="7"/>
      <c r="B167" s="7"/>
      <c r="C167" s="7"/>
      <c r="D167" s="7"/>
      <c r="E167" s="7"/>
      <c r="F167" s="7"/>
      <c r="G167" s="7"/>
    </row>
    <row r="168" spans="1:7" x14ac:dyDescent="0.25">
      <c r="A168" s="7"/>
      <c r="B168" s="7"/>
      <c r="C168" s="7"/>
      <c r="D168" s="7"/>
      <c r="E168" s="7"/>
      <c r="F168" s="7"/>
      <c r="G168" s="7"/>
    </row>
    <row r="169" spans="1:7" x14ac:dyDescent="0.25">
      <c r="A169" s="7"/>
      <c r="B169" s="7"/>
      <c r="C169" s="7"/>
      <c r="D169" s="7"/>
      <c r="E169" s="7"/>
      <c r="F169" s="7"/>
      <c r="G169" s="7"/>
    </row>
    <row r="170" spans="1:7" x14ac:dyDescent="0.25">
      <c r="A170" s="7"/>
      <c r="B170" s="7"/>
      <c r="C170" s="7"/>
      <c r="D170" s="7"/>
      <c r="E170" s="7"/>
      <c r="F170" s="7"/>
      <c r="G170" s="7"/>
    </row>
    <row r="171" spans="1:7" x14ac:dyDescent="0.25">
      <c r="A171" s="7"/>
      <c r="B171" s="7"/>
      <c r="C171" s="7"/>
      <c r="D171" s="7"/>
      <c r="E171" s="7"/>
      <c r="F171" s="7"/>
      <c r="G171" s="7"/>
    </row>
    <row r="172" spans="1:7" x14ac:dyDescent="0.25">
      <c r="A172" s="7"/>
      <c r="B172" s="7"/>
      <c r="C172" s="7"/>
      <c r="D172" s="7"/>
      <c r="E172" s="7"/>
      <c r="F172" s="7"/>
      <c r="G172" s="7"/>
    </row>
    <row r="173" spans="1:7" x14ac:dyDescent="0.25">
      <c r="A173" s="7"/>
      <c r="B173" s="7"/>
      <c r="C173" s="7"/>
      <c r="D173" s="7"/>
      <c r="E173" s="7"/>
      <c r="F173" s="7"/>
      <c r="G173" s="7"/>
    </row>
    <row r="174" spans="1:7" x14ac:dyDescent="0.25">
      <c r="A174" s="7"/>
      <c r="B174" s="7"/>
      <c r="C174" s="7"/>
      <c r="E174" s="7"/>
      <c r="F174" s="7"/>
      <c r="G174" s="7"/>
    </row>
    <row r="175" spans="1:7" x14ac:dyDescent="0.25">
      <c r="A175" s="7"/>
      <c r="B175" s="7"/>
      <c r="C175" s="7"/>
      <c r="E175" s="7"/>
      <c r="F175" s="7"/>
      <c r="G175" s="7"/>
    </row>
    <row r="176" spans="1:7" x14ac:dyDescent="0.25">
      <c r="A176" s="7"/>
      <c r="B176" s="7"/>
      <c r="C176" s="7"/>
      <c r="E176" s="7"/>
      <c r="F176" s="7"/>
      <c r="G176" s="7"/>
    </row>
    <row r="177" spans="1:7" x14ac:dyDescent="0.25">
      <c r="A177" s="7"/>
      <c r="B177" s="7"/>
      <c r="C177" s="7"/>
      <c r="E177" s="7"/>
      <c r="F177" s="7"/>
      <c r="G177" s="7"/>
    </row>
    <row r="178" spans="1:7" x14ac:dyDescent="0.25">
      <c r="A178" s="7"/>
      <c r="B178" s="7"/>
      <c r="C178" s="7"/>
      <c r="E178" s="7"/>
      <c r="F178" s="7"/>
      <c r="G178" s="7"/>
    </row>
    <row r="179" spans="1:7" x14ac:dyDescent="0.25">
      <c r="A179" s="7"/>
      <c r="B179" s="7"/>
      <c r="C179" s="7"/>
      <c r="E179" s="7"/>
      <c r="F179" s="7"/>
      <c r="G179" s="7"/>
    </row>
  </sheetData>
  <mergeCells count="40">
    <mergeCell ref="A5:J5"/>
    <mergeCell ref="A20:J20"/>
    <mergeCell ref="C71:H71"/>
    <mergeCell ref="B109:H109"/>
    <mergeCell ref="B110:H110"/>
    <mergeCell ref="B111:H111"/>
    <mergeCell ref="A105:E105"/>
    <mergeCell ref="A106:A107"/>
    <mergeCell ref="B106:H106"/>
    <mergeCell ref="B107:H107"/>
    <mergeCell ref="B108:H108"/>
    <mergeCell ref="H113:J113"/>
    <mergeCell ref="E113:G113"/>
    <mergeCell ref="A3:A4"/>
    <mergeCell ref="C3:G3"/>
    <mergeCell ref="B3:B4"/>
    <mergeCell ref="A6:A16"/>
    <mergeCell ref="B104:E104"/>
    <mergeCell ref="I18:I19"/>
    <mergeCell ref="J18:J19"/>
    <mergeCell ref="A18:A19"/>
    <mergeCell ref="B18:B19"/>
    <mergeCell ref="C18:G18"/>
    <mergeCell ref="H18:H19"/>
    <mergeCell ref="J71:J72"/>
    <mergeCell ref="B1:C1"/>
    <mergeCell ref="E1:J1"/>
    <mergeCell ref="H3:H4"/>
    <mergeCell ref="I3:I4"/>
    <mergeCell ref="J3:J4"/>
    <mergeCell ref="A73:B73"/>
    <mergeCell ref="A74:A102"/>
    <mergeCell ref="A60:A69"/>
    <mergeCell ref="K26:M32"/>
    <mergeCell ref="A39:A43"/>
    <mergeCell ref="A45:A58"/>
    <mergeCell ref="A22:A37"/>
    <mergeCell ref="A71:A72"/>
    <mergeCell ref="B71:B72"/>
    <mergeCell ref="I71:I72"/>
  </mergeCells>
  <phoneticPr fontId="12" type="noConversion"/>
  <pageMargins left="0.23622047244094491" right="0.23622047244094491" top="0.35433070866141736" bottom="0.35433070866141736" header="0.31496062992125984" footer="0.31496062992125984"/>
  <pageSetup paperSize="9" scale="81" fitToHeight="0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57B41-7AA0-4E71-A87F-0D31A08A3C93}">
  <dimension ref="A1:V226"/>
  <sheetViews>
    <sheetView tabSelected="1" view="pageBreakPreview" zoomScaleNormal="100" zoomScaleSheetLayoutView="100" workbookViewId="0">
      <selection activeCell="B7" sqref="B7:H7"/>
    </sheetView>
  </sheetViews>
  <sheetFormatPr defaultColWidth="8.88671875" defaultRowHeight="15" x14ac:dyDescent="0.25"/>
  <cols>
    <col min="1" max="1" width="19.21875" style="4" customWidth="1"/>
    <col min="2" max="2" width="30.5546875" style="4" customWidth="1"/>
    <col min="3" max="3" width="6.109375" style="4" customWidth="1"/>
    <col min="4" max="4" width="9.21875" style="4" customWidth="1"/>
    <col min="5" max="5" width="8.6640625" style="4" customWidth="1"/>
    <col min="6" max="6" width="8" style="4" customWidth="1"/>
    <col min="7" max="7" width="9.33203125" style="8" customWidth="1"/>
    <col min="8" max="8" width="7.88671875" style="4" customWidth="1"/>
    <col min="9" max="10" width="10" style="4" customWidth="1"/>
    <col min="11" max="22" width="8.88671875" style="19"/>
    <col min="23" max="16384" width="8.88671875" style="4"/>
  </cols>
  <sheetData>
    <row r="1" spans="1:22" ht="50.1" customHeight="1" x14ac:dyDescent="0.25">
      <c r="A1" s="5"/>
      <c r="B1" s="562" t="s">
        <v>828</v>
      </c>
      <c r="C1" s="562"/>
      <c r="D1" s="342">
        <f>Главная!F34</f>
        <v>44998</v>
      </c>
      <c r="E1" s="600" t="s">
        <v>305</v>
      </c>
      <c r="F1" s="600"/>
      <c r="G1" s="600"/>
      <c r="H1" s="600"/>
      <c r="I1" s="600"/>
      <c r="J1" s="600"/>
    </row>
    <row r="2" spans="1:22" ht="9" customHeight="1" x14ac:dyDescent="0.25">
      <c r="A2" s="228"/>
      <c r="B2" s="228"/>
      <c r="C2" s="228"/>
      <c r="D2" s="228"/>
      <c r="E2" s="229"/>
      <c r="F2" s="229"/>
      <c r="G2" s="230"/>
      <c r="H2" s="231"/>
      <c r="I2" s="231"/>
      <c r="J2" s="231"/>
    </row>
    <row r="3" spans="1:22" ht="30" customHeight="1" x14ac:dyDescent="0.25">
      <c r="A3" s="232" t="s">
        <v>2</v>
      </c>
      <c r="B3" s="610" t="s">
        <v>3</v>
      </c>
      <c r="C3" s="611"/>
      <c r="D3" s="611"/>
      <c r="E3" s="611"/>
      <c r="F3" s="450"/>
      <c r="G3" s="450"/>
      <c r="H3" s="233"/>
      <c r="I3" s="234" t="s">
        <v>52</v>
      </c>
      <c r="J3" s="202" t="s">
        <v>9</v>
      </c>
    </row>
    <row r="4" spans="1:22" s="752" customFormat="1" ht="20.100000000000001" customHeight="1" x14ac:dyDescent="0.25">
      <c r="A4" s="445" t="s">
        <v>555</v>
      </c>
      <c r="B4" s="750"/>
      <c r="C4" s="750"/>
      <c r="D4" s="750"/>
      <c r="E4" s="750"/>
      <c r="F4" s="750"/>
      <c r="G4" s="750"/>
      <c r="H4" s="750"/>
      <c r="I4" s="750"/>
      <c r="J4" s="755"/>
      <c r="K4" s="751"/>
      <c r="L4" s="751"/>
      <c r="M4" s="751"/>
      <c r="N4" s="751"/>
      <c r="O4" s="751"/>
      <c r="P4" s="751"/>
      <c r="Q4" s="751"/>
      <c r="R4" s="751"/>
      <c r="S4" s="751"/>
      <c r="T4" s="751"/>
      <c r="U4" s="751"/>
      <c r="V4" s="751"/>
    </row>
    <row r="5" spans="1:22" ht="31.5" customHeight="1" x14ac:dyDescent="0.25">
      <c r="A5" s="621"/>
      <c r="B5" s="623" t="s">
        <v>339</v>
      </c>
      <c r="C5" s="624"/>
      <c r="D5" s="624"/>
      <c r="E5" s="624"/>
      <c r="F5" s="624"/>
      <c r="G5" s="624"/>
      <c r="H5" s="625"/>
      <c r="I5" s="236">
        <v>420</v>
      </c>
      <c r="J5" s="236">
        <v>600</v>
      </c>
    </row>
    <row r="6" spans="1:22" s="18" customFormat="1" ht="31.5" customHeight="1" x14ac:dyDescent="0.25">
      <c r="A6" s="622"/>
      <c r="B6" s="613" t="s">
        <v>340</v>
      </c>
      <c r="C6" s="614"/>
      <c r="D6" s="614"/>
      <c r="E6" s="614"/>
      <c r="F6" s="614"/>
      <c r="G6" s="614"/>
      <c r="H6" s="615"/>
      <c r="I6" s="235">
        <v>750</v>
      </c>
      <c r="J6" s="235">
        <v>911</v>
      </c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</row>
    <row r="7" spans="1:22" ht="31.5" customHeight="1" x14ac:dyDescent="0.25">
      <c r="A7" s="121"/>
      <c r="B7" s="616" t="s">
        <v>341</v>
      </c>
      <c r="C7" s="617"/>
      <c r="D7" s="617"/>
      <c r="E7" s="617"/>
      <c r="F7" s="617"/>
      <c r="G7" s="617"/>
      <c r="H7" s="618"/>
      <c r="I7" s="236">
        <v>350</v>
      </c>
      <c r="J7" s="236">
        <v>450</v>
      </c>
    </row>
    <row r="8" spans="1:22" s="18" customFormat="1" ht="31.5" customHeight="1" x14ac:dyDescent="0.25">
      <c r="A8" s="121"/>
      <c r="B8" s="613" t="s">
        <v>342</v>
      </c>
      <c r="C8" s="614"/>
      <c r="D8" s="614"/>
      <c r="E8" s="614"/>
      <c r="F8" s="614"/>
      <c r="G8" s="614"/>
      <c r="H8" s="615"/>
      <c r="I8" s="235">
        <v>560</v>
      </c>
      <c r="J8" s="235">
        <v>660</v>
      </c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</row>
    <row r="9" spans="1:22" ht="31.5" customHeight="1" x14ac:dyDescent="0.25">
      <c r="A9" s="121"/>
      <c r="B9" s="616" t="s">
        <v>343</v>
      </c>
      <c r="C9" s="617"/>
      <c r="D9" s="617"/>
      <c r="E9" s="617"/>
      <c r="F9" s="617"/>
      <c r="G9" s="617"/>
      <c r="H9" s="618"/>
      <c r="I9" s="236">
        <v>814</v>
      </c>
      <c r="J9" s="236">
        <v>960</v>
      </c>
    </row>
    <row r="10" spans="1:22" s="18" customFormat="1" ht="31.5" customHeight="1" x14ac:dyDescent="0.25">
      <c r="A10" s="243"/>
      <c r="B10" s="705" t="s">
        <v>344</v>
      </c>
      <c r="C10" s="704"/>
      <c r="D10" s="704"/>
      <c r="E10" s="704"/>
      <c r="F10" s="704"/>
      <c r="G10" s="704"/>
      <c r="H10" s="706"/>
      <c r="I10" s="783">
        <v>1370</v>
      </c>
      <c r="J10" s="785">
        <v>1550</v>
      </c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</row>
    <row r="11" spans="1:22" s="18" customFormat="1" ht="26.25" customHeight="1" x14ac:dyDescent="0.25">
      <c r="A11" s="347" t="s">
        <v>2</v>
      </c>
      <c r="B11" s="737" t="s">
        <v>3</v>
      </c>
      <c r="C11" s="738"/>
      <c r="D11" s="709" t="s">
        <v>973</v>
      </c>
      <c r="E11" s="347" t="s">
        <v>517</v>
      </c>
      <c r="F11" s="347" t="s">
        <v>518</v>
      </c>
      <c r="G11" s="347" t="s">
        <v>954</v>
      </c>
      <c r="H11" s="347" t="s">
        <v>520</v>
      </c>
      <c r="I11" s="347" t="s">
        <v>521</v>
      </c>
      <c r="J11" s="784" t="s">
        <v>459</v>
      </c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</row>
    <row r="12" spans="1:22" s="752" customFormat="1" ht="20.100000000000001" customHeight="1" x14ac:dyDescent="0.25">
      <c r="A12" s="445" t="s">
        <v>930</v>
      </c>
      <c r="B12" s="753"/>
      <c r="C12" s="754"/>
      <c r="D12" s="445"/>
      <c r="E12" s="445"/>
      <c r="F12" s="445"/>
      <c r="G12" s="445"/>
      <c r="H12" s="445"/>
      <c r="I12" s="445"/>
      <c r="J12" s="756"/>
      <c r="K12" s="751"/>
      <c r="L12" s="751"/>
      <c r="M12" s="751"/>
      <c r="N12" s="751"/>
      <c r="O12" s="751"/>
      <c r="P12" s="751"/>
      <c r="Q12" s="751"/>
      <c r="R12" s="751"/>
      <c r="S12" s="751"/>
      <c r="T12" s="751"/>
      <c r="U12" s="751"/>
      <c r="V12" s="751"/>
    </row>
    <row r="13" spans="1:22" s="18" customFormat="1" ht="15" customHeight="1" x14ac:dyDescent="0.25">
      <c r="A13" s="718"/>
      <c r="B13" s="490" t="s">
        <v>931</v>
      </c>
      <c r="C13" s="491"/>
      <c r="D13" s="712">
        <v>15</v>
      </c>
      <c r="E13" s="712">
        <v>500</v>
      </c>
      <c r="F13" s="712">
        <v>500</v>
      </c>
      <c r="G13" s="712">
        <v>60</v>
      </c>
      <c r="H13" s="712">
        <v>48</v>
      </c>
      <c r="I13" s="713" t="s">
        <v>955</v>
      </c>
      <c r="J13" s="757" t="s">
        <v>522</v>
      </c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</row>
    <row r="14" spans="1:22" s="18" customFormat="1" ht="15" customHeight="1" x14ac:dyDescent="0.25">
      <c r="A14" s="719"/>
      <c r="B14" s="486" t="s">
        <v>932</v>
      </c>
      <c r="C14" s="487"/>
      <c r="D14" s="714">
        <v>15</v>
      </c>
      <c r="E14" s="714">
        <v>500</v>
      </c>
      <c r="F14" s="714">
        <v>500</v>
      </c>
      <c r="G14" s="714">
        <v>76</v>
      </c>
      <c r="H14" s="714">
        <v>48</v>
      </c>
      <c r="I14" s="715" t="s">
        <v>956</v>
      </c>
      <c r="J14" s="758" t="s">
        <v>522</v>
      </c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</row>
    <row r="15" spans="1:22" s="18" customFormat="1" ht="15" customHeight="1" x14ac:dyDescent="0.25">
      <c r="A15" s="719"/>
      <c r="B15" s="488" t="s">
        <v>933</v>
      </c>
      <c r="C15" s="489"/>
      <c r="D15" s="716">
        <v>15</v>
      </c>
      <c r="E15" s="716">
        <v>500</v>
      </c>
      <c r="F15" s="716">
        <v>500</v>
      </c>
      <c r="G15" s="716">
        <v>76</v>
      </c>
      <c r="H15" s="716">
        <v>48</v>
      </c>
      <c r="I15" s="717" t="s">
        <v>957</v>
      </c>
      <c r="J15" s="759" t="s">
        <v>522</v>
      </c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</row>
    <row r="16" spans="1:22" s="18" customFormat="1" ht="15" customHeight="1" x14ac:dyDescent="0.25">
      <c r="A16" s="719"/>
      <c r="B16" s="486" t="s">
        <v>934</v>
      </c>
      <c r="C16" s="487"/>
      <c r="D16" s="714">
        <v>15</v>
      </c>
      <c r="E16" s="714">
        <v>600</v>
      </c>
      <c r="F16" s="714">
        <v>1000</v>
      </c>
      <c r="G16" s="714">
        <v>76</v>
      </c>
      <c r="H16" s="714">
        <v>48</v>
      </c>
      <c r="I16" s="715" t="s">
        <v>958</v>
      </c>
      <c r="J16" s="758" t="s">
        <v>522</v>
      </c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</row>
    <row r="17" spans="1:22" s="18" customFormat="1" ht="15" customHeight="1" x14ac:dyDescent="0.25">
      <c r="A17" s="719"/>
      <c r="B17" s="488" t="s">
        <v>935</v>
      </c>
      <c r="C17" s="489"/>
      <c r="D17" s="716">
        <v>15</v>
      </c>
      <c r="E17" s="716">
        <v>600</v>
      </c>
      <c r="F17" s="716">
        <v>1000</v>
      </c>
      <c r="G17" s="716">
        <v>100</v>
      </c>
      <c r="H17" s="716">
        <v>60</v>
      </c>
      <c r="I17" s="717">
        <v>10</v>
      </c>
      <c r="J17" s="759" t="s">
        <v>522</v>
      </c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</row>
    <row r="18" spans="1:22" s="18" customFormat="1" ht="15" customHeight="1" x14ac:dyDescent="0.25">
      <c r="A18" s="719"/>
      <c r="B18" s="486" t="s">
        <v>936</v>
      </c>
      <c r="C18" s="487"/>
      <c r="D18" s="714">
        <v>15</v>
      </c>
      <c r="E18" s="714">
        <v>1000</v>
      </c>
      <c r="F18" s="714">
        <v>500</v>
      </c>
      <c r="G18" s="714">
        <v>100</v>
      </c>
      <c r="H18" s="714">
        <v>60</v>
      </c>
      <c r="I18" s="715" t="s">
        <v>959</v>
      </c>
      <c r="J18" s="758" t="s">
        <v>522</v>
      </c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1:22" s="18" customFormat="1" ht="15" customHeight="1" x14ac:dyDescent="0.25">
      <c r="A19" s="719"/>
      <c r="B19" s="488" t="s">
        <v>937</v>
      </c>
      <c r="C19" s="489"/>
      <c r="D19" s="716">
        <v>15</v>
      </c>
      <c r="E19" s="716">
        <v>1000</v>
      </c>
      <c r="F19" s="716">
        <v>1000</v>
      </c>
      <c r="G19" s="716">
        <v>60</v>
      </c>
      <c r="H19" s="716">
        <v>43</v>
      </c>
      <c r="I19" s="717" t="s">
        <v>960</v>
      </c>
      <c r="J19" s="759" t="s">
        <v>522</v>
      </c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1:22" s="18" customFormat="1" ht="15" customHeight="1" x14ac:dyDescent="0.25">
      <c r="A20" s="719"/>
      <c r="B20" s="486" t="s">
        <v>938</v>
      </c>
      <c r="C20" s="487"/>
      <c r="D20" s="714">
        <v>15</v>
      </c>
      <c r="E20" s="714">
        <v>1000</v>
      </c>
      <c r="F20" s="714">
        <v>1000</v>
      </c>
      <c r="G20" s="714">
        <v>76</v>
      </c>
      <c r="H20" s="714">
        <v>48</v>
      </c>
      <c r="I20" s="715" t="s">
        <v>960</v>
      </c>
      <c r="J20" s="758" t="s">
        <v>522</v>
      </c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</row>
    <row r="21" spans="1:22" s="18" customFormat="1" ht="15" customHeight="1" x14ac:dyDescent="0.25">
      <c r="A21" s="719"/>
      <c r="B21" s="488" t="s">
        <v>939</v>
      </c>
      <c r="C21" s="489"/>
      <c r="D21" s="716">
        <v>15</v>
      </c>
      <c r="E21" s="716">
        <v>1000</v>
      </c>
      <c r="F21" s="716">
        <v>1500</v>
      </c>
      <c r="G21" s="716">
        <v>76</v>
      </c>
      <c r="H21" s="716">
        <v>48</v>
      </c>
      <c r="I21" s="717" t="s">
        <v>961</v>
      </c>
      <c r="J21" s="759" t="s">
        <v>522</v>
      </c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</row>
    <row r="22" spans="1:22" s="18" customFormat="1" ht="15" customHeight="1" x14ac:dyDescent="0.25">
      <c r="A22" s="719"/>
      <c r="B22" s="486" t="s">
        <v>940</v>
      </c>
      <c r="C22" s="487"/>
      <c r="D22" s="714">
        <v>15</v>
      </c>
      <c r="E22" s="714">
        <v>1500</v>
      </c>
      <c r="F22" s="714">
        <v>500</v>
      </c>
      <c r="G22" s="714">
        <v>100</v>
      </c>
      <c r="H22" s="714">
        <v>60</v>
      </c>
      <c r="I22" s="715" t="s">
        <v>962</v>
      </c>
      <c r="J22" s="758" t="s">
        <v>522</v>
      </c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</row>
    <row r="23" spans="1:22" s="18" customFormat="1" ht="15" customHeight="1" x14ac:dyDescent="0.25">
      <c r="A23" s="719"/>
      <c r="B23" s="488" t="s">
        <v>941</v>
      </c>
      <c r="C23" s="489"/>
      <c r="D23" s="716">
        <v>15</v>
      </c>
      <c r="E23" s="716">
        <v>1500</v>
      </c>
      <c r="F23" s="716">
        <v>1000</v>
      </c>
      <c r="G23" s="716">
        <v>60</v>
      </c>
      <c r="H23" s="716">
        <v>48</v>
      </c>
      <c r="I23" s="717" t="s">
        <v>963</v>
      </c>
      <c r="J23" s="759" t="s">
        <v>522</v>
      </c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</row>
    <row r="24" spans="1:22" s="18" customFormat="1" ht="15" customHeight="1" x14ac:dyDescent="0.25">
      <c r="A24" s="719"/>
      <c r="B24" s="486" t="s">
        <v>942</v>
      </c>
      <c r="C24" s="487"/>
      <c r="D24" s="714">
        <v>15</v>
      </c>
      <c r="E24" s="714">
        <v>1500</v>
      </c>
      <c r="F24" s="714">
        <v>1000</v>
      </c>
      <c r="G24" s="714">
        <v>76</v>
      </c>
      <c r="H24" s="714">
        <v>48</v>
      </c>
      <c r="I24" s="715" t="s">
        <v>964</v>
      </c>
      <c r="J24" s="758" t="s">
        <v>522</v>
      </c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</row>
    <row r="25" spans="1:22" s="18" customFormat="1" ht="15" customHeight="1" x14ac:dyDescent="0.25">
      <c r="A25" s="719"/>
      <c r="B25" s="488" t="s">
        <v>943</v>
      </c>
      <c r="C25" s="711"/>
      <c r="D25" s="716">
        <v>15</v>
      </c>
      <c r="E25" s="716">
        <v>1500</v>
      </c>
      <c r="F25" s="716">
        <v>1500</v>
      </c>
      <c r="G25" s="716">
        <v>60</v>
      </c>
      <c r="H25" s="716">
        <v>48</v>
      </c>
      <c r="I25" s="717" t="s">
        <v>965</v>
      </c>
      <c r="J25" s="759" t="s">
        <v>522</v>
      </c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</row>
    <row r="26" spans="1:22" s="18" customFormat="1" ht="15" customHeight="1" x14ac:dyDescent="0.25">
      <c r="A26" s="719"/>
      <c r="B26" s="486" t="s">
        <v>944</v>
      </c>
      <c r="C26" s="710"/>
      <c r="D26" s="714">
        <v>15</v>
      </c>
      <c r="E26" s="714">
        <v>1500</v>
      </c>
      <c r="F26" s="714">
        <v>1500</v>
      </c>
      <c r="G26" s="714">
        <v>170</v>
      </c>
      <c r="H26" s="714">
        <v>108</v>
      </c>
      <c r="I26" s="715" t="s">
        <v>966</v>
      </c>
      <c r="J26" s="758" t="s">
        <v>522</v>
      </c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</row>
    <row r="27" spans="1:22" s="18" customFormat="1" ht="15" customHeight="1" x14ac:dyDescent="0.25">
      <c r="A27" s="719"/>
      <c r="B27" s="488" t="s">
        <v>945</v>
      </c>
      <c r="C27" s="711"/>
      <c r="D27" s="716">
        <v>15</v>
      </c>
      <c r="E27" s="716">
        <v>1500</v>
      </c>
      <c r="F27" s="716">
        <v>1500</v>
      </c>
      <c r="G27" s="716">
        <v>210</v>
      </c>
      <c r="H27" s="716">
        <v>133</v>
      </c>
      <c r="I27" s="717" t="s">
        <v>967</v>
      </c>
      <c r="J27" s="759" t="s">
        <v>522</v>
      </c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</row>
    <row r="28" spans="1:22" s="18" customFormat="1" ht="15" customHeight="1" x14ac:dyDescent="0.25">
      <c r="A28" s="719"/>
      <c r="B28" s="486" t="s">
        <v>946</v>
      </c>
      <c r="C28" s="487"/>
      <c r="D28" s="714">
        <v>15</v>
      </c>
      <c r="E28" s="714">
        <v>1500</v>
      </c>
      <c r="F28" s="714">
        <v>1500</v>
      </c>
      <c r="G28" s="714">
        <v>135</v>
      </c>
      <c r="H28" s="714">
        <v>76</v>
      </c>
      <c r="I28" s="715">
        <v>16</v>
      </c>
      <c r="J28" s="758" t="s">
        <v>522</v>
      </c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</row>
    <row r="29" spans="1:22" s="18" customFormat="1" ht="15" customHeight="1" x14ac:dyDescent="0.25">
      <c r="A29" s="719"/>
      <c r="B29" s="488" t="s">
        <v>947</v>
      </c>
      <c r="C29" s="489"/>
      <c r="D29" s="716">
        <v>15</v>
      </c>
      <c r="E29" s="716">
        <v>1500</v>
      </c>
      <c r="F29" s="716">
        <v>1500</v>
      </c>
      <c r="G29" s="716">
        <v>170</v>
      </c>
      <c r="H29" s="716">
        <v>89</v>
      </c>
      <c r="I29" s="717" t="s">
        <v>968</v>
      </c>
      <c r="J29" s="759" t="s">
        <v>522</v>
      </c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</row>
    <row r="30" spans="1:22" s="18" customFormat="1" ht="15" customHeight="1" x14ac:dyDescent="0.25">
      <c r="A30" s="719"/>
      <c r="B30" s="486" t="s">
        <v>948</v>
      </c>
      <c r="C30" s="487"/>
      <c r="D30" s="714">
        <v>15</v>
      </c>
      <c r="E30" s="714">
        <v>1500</v>
      </c>
      <c r="F30" s="714">
        <v>1500</v>
      </c>
      <c r="G30" s="714">
        <v>76</v>
      </c>
      <c r="H30" s="714">
        <v>48</v>
      </c>
      <c r="I30" s="715" t="s">
        <v>965</v>
      </c>
      <c r="J30" s="758" t="s">
        <v>522</v>
      </c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</row>
    <row r="31" spans="1:22" s="18" customFormat="1" ht="15" customHeight="1" x14ac:dyDescent="0.25">
      <c r="A31" s="719"/>
      <c r="B31" s="488" t="s">
        <v>949</v>
      </c>
      <c r="C31" s="489"/>
      <c r="D31" s="716">
        <v>15</v>
      </c>
      <c r="E31" s="716">
        <v>1700</v>
      </c>
      <c r="F31" s="716">
        <v>1300</v>
      </c>
      <c r="G31" s="716">
        <v>60</v>
      </c>
      <c r="H31" s="716">
        <v>48</v>
      </c>
      <c r="I31" s="717" t="s">
        <v>969</v>
      </c>
      <c r="J31" s="759" t="s">
        <v>522</v>
      </c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</row>
    <row r="32" spans="1:22" s="18" customFormat="1" ht="15" customHeight="1" x14ac:dyDescent="0.25">
      <c r="A32" s="719"/>
      <c r="B32" s="486" t="s">
        <v>950</v>
      </c>
      <c r="C32" s="487"/>
      <c r="D32" s="714">
        <v>15</v>
      </c>
      <c r="E32" s="714">
        <v>1700</v>
      </c>
      <c r="F32" s="714">
        <v>1300</v>
      </c>
      <c r="G32" s="714">
        <v>76</v>
      </c>
      <c r="H32" s="714">
        <v>48</v>
      </c>
      <c r="I32" s="715" t="s">
        <v>969</v>
      </c>
      <c r="J32" s="758" t="s">
        <v>522</v>
      </c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</row>
    <row r="33" spans="1:22" s="18" customFormat="1" ht="15" customHeight="1" x14ac:dyDescent="0.25">
      <c r="A33" s="719"/>
      <c r="B33" s="488" t="s">
        <v>951</v>
      </c>
      <c r="C33" s="489"/>
      <c r="D33" s="716">
        <v>30</v>
      </c>
      <c r="E33" s="716">
        <v>1000</v>
      </c>
      <c r="F33" s="716">
        <v>500</v>
      </c>
      <c r="G33" s="716">
        <v>60</v>
      </c>
      <c r="H33" s="716">
        <v>48</v>
      </c>
      <c r="I33" s="717" t="s">
        <v>970</v>
      </c>
      <c r="J33" s="759" t="s">
        <v>522</v>
      </c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</row>
    <row r="34" spans="1:22" s="18" customFormat="1" ht="15" customHeight="1" x14ac:dyDescent="0.25">
      <c r="A34" s="719"/>
      <c r="B34" s="486" t="s">
        <v>952</v>
      </c>
      <c r="C34" s="487"/>
      <c r="D34" s="714">
        <v>30</v>
      </c>
      <c r="E34" s="714">
        <v>1500</v>
      </c>
      <c r="F34" s="714">
        <v>1000</v>
      </c>
      <c r="G34" s="714">
        <v>60</v>
      </c>
      <c r="H34" s="714">
        <v>48</v>
      </c>
      <c r="I34" s="715" t="s">
        <v>971</v>
      </c>
      <c r="J34" s="758" t="s">
        <v>522</v>
      </c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</row>
    <row r="35" spans="1:22" s="18" customFormat="1" ht="15" customHeight="1" x14ac:dyDescent="0.25">
      <c r="A35" s="720"/>
      <c r="B35" s="721" t="s">
        <v>953</v>
      </c>
      <c r="C35" s="722"/>
      <c r="D35" s="723">
        <v>45</v>
      </c>
      <c r="E35" s="723">
        <v>1000</v>
      </c>
      <c r="F35" s="723">
        <v>500</v>
      </c>
      <c r="G35" s="723">
        <v>100</v>
      </c>
      <c r="H35" s="723">
        <v>60</v>
      </c>
      <c r="I35" s="724" t="s">
        <v>972</v>
      </c>
      <c r="J35" s="774" t="s">
        <v>522</v>
      </c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</row>
    <row r="36" spans="1:22" s="752" customFormat="1" ht="20.100000000000001" customHeight="1" x14ac:dyDescent="0.25">
      <c r="A36" s="445" t="s">
        <v>974</v>
      </c>
      <c r="B36" s="750"/>
      <c r="C36" s="750"/>
      <c r="D36" s="750"/>
      <c r="E36" s="750"/>
      <c r="F36" s="750"/>
      <c r="G36" s="750"/>
      <c r="H36" s="750"/>
      <c r="I36" s="750"/>
      <c r="J36" s="755"/>
      <c r="K36" s="751"/>
      <c r="L36" s="751"/>
      <c r="M36" s="751"/>
      <c r="N36" s="751"/>
      <c r="O36" s="751"/>
      <c r="P36" s="751"/>
      <c r="Q36" s="751"/>
      <c r="R36" s="751"/>
      <c r="S36" s="751"/>
      <c r="T36" s="751"/>
      <c r="U36" s="751"/>
      <c r="V36" s="751"/>
    </row>
    <row r="37" spans="1:22" s="18" customFormat="1" x14ac:dyDescent="0.25">
      <c r="A37" s="730"/>
      <c r="B37" s="733" t="s">
        <v>975</v>
      </c>
      <c r="C37" s="726"/>
      <c r="D37" s="712">
        <v>15</v>
      </c>
      <c r="E37" s="712">
        <v>1500</v>
      </c>
      <c r="F37" s="712">
        <v>1500</v>
      </c>
      <c r="G37" s="712">
        <v>76</v>
      </c>
      <c r="H37" s="712">
        <v>60</v>
      </c>
      <c r="I37" s="712">
        <v>26</v>
      </c>
      <c r="J37" s="757" t="s">
        <v>522</v>
      </c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</row>
    <row r="38" spans="1:22" s="18" customFormat="1" x14ac:dyDescent="0.25">
      <c r="A38" s="731"/>
      <c r="B38" s="734" t="s">
        <v>976</v>
      </c>
      <c r="C38" s="727"/>
      <c r="D38" s="714">
        <v>15</v>
      </c>
      <c r="E38" s="714">
        <v>1500</v>
      </c>
      <c r="F38" s="714">
        <v>1500</v>
      </c>
      <c r="G38" s="714">
        <v>100</v>
      </c>
      <c r="H38" s="714">
        <v>60</v>
      </c>
      <c r="I38" s="714">
        <v>26</v>
      </c>
      <c r="J38" s="758" t="s">
        <v>522</v>
      </c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</row>
    <row r="39" spans="1:22" s="18" customFormat="1" x14ac:dyDescent="0.25">
      <c r="A39" s="731"/>
      <c r="B39" s="735" t="s">
        <v>977</v>
      </c>
      <c r="C39" s="728"/>
      <c r="D39" s="716">
        <v>15</v>
      </c>
      <c r="E39" s="716">
        <v>2000</v>
      </c>
      <c r="F39" s="716">
        <v>2000</v>
      </c>
      <c r="G39" s="716">
        <v>76</v>
      </c>
      <c r="H39" s="716">
        <v>60</v>
      </c>
      <c r="I39" s="716">
        <v>28</v>
      </c>
      <c r="J39" s="759" t="s">
        <v>522</v>
      </c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</row>
    <row r="40" spans="1:22" s="18" customFormat="1" x14ac:dyDescent="0.25">
      <c r="A40" s="731"/>
      <c r="B40" s="734" t="s">
        <v>978</v>
      </c>
      <c r="C40" s="727"/>
      <c r="D40" s="714">
        <v>15</v>
      </c>
      <c r="E40" s="714">
        <v>2000</v>
      </c>
      <c r="F40" s="714">
        <v>2000</v>
      </c>
      <c r="G40" s="714">
        <v>100</v>
      </c>
      <c r="H40" s="714">
        <v>60</v>
      </c>
      <c r="I40" s="714">
        <v>28</v>
      </c>
      <c r="J40" s="758" t="s">
        <v>522</v>
      </c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</row>
    <row r="41" spans="1:22" s="18" customFormat="1" x14ac:dyDescent="0.25">
      <c r="A41" s="731"/>
      <c r="B41" s="735" t="s">
        <v>979</v>
      </c>
      <c r="C41" s="728"/>
      <c r="D41" s="716">
        <v>15</v>
      </c>
      <c r="E41" s="716">
        <v>2500</v>
      </c>
      <c r="F41" s="716">
        <v>2000</v>
      </c>
      <c r="G41" s="716">
        <v>76</v>
      </c>
      <c r="H41" s="716">
        <v>60</v>
      </c>
      <c r="I41" s="716">
        <v>31</v>
      </c>
      <c r="J41" s="759" t="s">
        <v>522</v>
      </c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</row>
    <row r="42" spans="1:22" s="18" customFormat="1" x14ac:dyDescent="0.25">
      <c r="A42" s="731"/>
      <c r="B42" s="734" t="s">
        <v>980</v>
      </c>
      <c r="C42" s="727"/>
      <c r="D42" s="714">
        <v>15</v>
      </c>
      <c r="E42" s="714">
        <v>2500</v>
      </c>
      <c r="F42" s="714">
        <v>2000</v>
      </c>
      <c r="G42" s="714">
        <v>100</v>
      </c>
      <c r="H42" s="714">
        <v>60</v>
      </c>
      <c r="I42" s="714">
        <v>30</v>
      </c>
      <c r="J42" s="758" t="s">
        <v>522</v>
      </c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</row>
    <row r="43" spans="1:22" s="18" customFormat="1" x14ac:dyDescent="0.25">
      <c r="A43" s="731"/>
      <c r="B43" s="735" t="s">
        <v>981</v>
      </c>
      <c r="C43" s="728"/>
      <c r="D43" s="716">
        <v>15</v>
      </c>
      <c r="E43" s="716">
        <v>1500</v>
      </c>
      <c r="F43" s="716">
        <v>2000</v>
      </c>
      <c r="G43" s="716">
        <v>76</v>
      </c>
      <c r="H43" s="716">
        <v>60</v>
      </c>
      <c r="I43" s="716">
        <v>31</v>
      </c>
      <c r="J43" s="759" t="s">
        <v>522</v>
      </c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</row>
    <row r="44" spans="1:22" s="18" customFormat="1" x14ac:dyDescent="0.25">
      <c r="A44" s="731"/>
      <c r="B44" s="734" t="s">
        <v>982</v>
      </c>
      <c r="C44" s="727"/>
      <c r="D44" s="714">
        <v>15</v>
      </c>
      <c r="E44" s="714">
        <v>1500</v>
      </c>
      <c r="F44" s="714">
        <v>2000</v>
      </c>
      <c r="G44" s="714">
        <v>100</v>
      </c>
      <c r="H44" s="714">
        <v>60</v>
      </c>
      <c r="I44" s="714">
        <v>31</v>
      </c>
      <c r="J44" s="758" t="s">
        <v>522</v>
      </c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</row>
    <row r="45" spans="1:22" s="18" customFormat="1" x14ac:dyDescent="0.25">
      <c r="A45" s="731"/>
      <c r="B45" s="735" t="s">
        <v>983</v>
      </c>
      <c r="C45" s="728"/>
      <c r="D45" s="716">
        <v>15</v>
      </c>
      <c r="E45" s="716">
        <v>2000</v>
      </c>
      <c r="F45" s="716">
        <v>2000</v>
      </c>
      <c r="G45" s="716">
        <v>76</v>
      </c>
      <c r="H45" s="716">
        <v>60</v>
      </c>
      <c r="I45" s="716">
        <v>32</v>
      </c>
      <c r="J45" s="759" t="s">
        <v>522</v>
      </c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</row>
    <row r="46" spans="1:22" s="18" customFormat="1" x14ac:dyDescent="0.25">
      <c r="A46" s="731"/>
      <c r="B46" s="734" t="s">
        <v>984</v>
      </c>
      <c r="C46" s="727"/>
      <c r="D46" s="714">
        <v>15</v>
      </c>
      <c r="E46" s="714">
        <v>2000</v>
      </c>
      <c r="F46" s="714">
        <v>2000</v>
      </c>
      <c r="G46" s="714">
        <v>135</v>
      </c>
      <c r="H46" s="714">
        <v>76</v>
      </c>
      <c r="I46" s="714">
        <v>35</v>
      </c>
      <c r="J46" s="758" t="s">
        <v>522</v>
      </c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</row>
    <row r="47" spans="1:22" s="18" customFormat="1" x14ac:dyDescent="0.25">
      <c r="A47" s="731"/>
      <c r="B47" s="735" t="s">
        <v>985</v>
      </c>
      <c r="C47" s="728"/>
      <c r="D47" s="716">
        <v>15</v>
      </c>
      <c r="E47" s="716">
        <v>2000</v>
      </c>
      <c r="F47" s="716">
        <v>2000</v>
      </c>
      <c r="G47" s="716">
        <v>100</v>
      </c>
      <c r="H47" s="716">
        <v>60</v>
      </c>
      <c r="I47" s="716">
        <v>32</v>
      </c>
      <c r="J47" s="759" t="s">
        <v>522</v>
      </c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</row>
    <row r="48" spans="1:22" s="18" customFormat="1" x14ac:dyDescent="0.25">
      <c r="A48" s="731"/>
      <c r="B48" s="734" t="s">
        <v>986</v>
      </c>
      <c r="C48" s="727"/>
      <c r="D48" s="714">
        <v>15</v>
      </c>
      <c r="E48" s="714">
        <v>2000</v>
      </c>
      <c r="F48" s="714">
        <v>2500</v>
      </c>
      <c r="G48" s="714">
        <v>76</v>
      </c>
      <c r="H48" s="714">
        <v>60</v>
      </c>
      <c r="I48" s="714">
        <v>38</v>
      </c>
      <c r="J48" s="758" t="s">
        <v>522</v>
      </c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</row>
    <row r="49" spans="1:22" s="18" customFormat="1" x14ac:dyDescent="0.25">
      <c r="A49" s="731"/>
      <c r="B49" s="735" t="s">
        <v>987</v>
      </c>
      <c r="C49" s="728"/>
      <c r="D49" s="716">
        <v>15</v>
      </c>
      <c r="E49" s="716">
        <v>2000</v>
      </c>
      <c r="F49" s="716">
        <v>2500</v>
      </c>
      <c r="G49" s="716">
        <v>135</v>
      </c>
      <c r="H49" s="716">
        <v>76</v>
      </c>
      <c r="I49" s="716">
        <v>38</v>
      </c>
      <c r="J49" s="759" t="s">
        <v>522</v>
      </c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</row>
    <row r="50" spans="1:22" s="18" customFormat="1" x14ac:dyDescent="0.25">
      <c r="A50" s="731"/>
      <c r="B50" s="734" t="s">
        <v>988</v>
      </c>
      <c r="C50" s="727"/>
      <c r="D50" s="714">
        <v>15</v>
      </c>
      <c r="E50" s="714">
        <v>2000</v>
      </c>
      <c r="F50" s="714">
        <v>2500</v>
      </c>
      <c r="G50" s="714">
        <v>100</v>
      </c>
      <c r="H50" s="714">
        <v>60</v>
      </c>
      <c r="I50" s="714">
        <v>38</v>
      </c>
      <c r="J50" s="758" t="s">
        <v>522</v>
      </c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</row>
    <row r="51" spans="1:22" s="18" customFormat="1" x14ac:dyDescent="0.25">
      <c r="A51" s="731"/>
      <c r="B51" s="735" t="s">
        <v>989</v>
      </c>
      <c r="C51" s="728"/>
      <c r="D51" s="716">
        <v>15</v>
      </c>
      <c r="E51" s="716">
        <v>2500</v>
      </c>
      <c r="F51" s="716">
        <v>2000</v>
      </c>
      <c r="G51" s="716">
        <v>76</v>
      </c>
      <c r="H51" s="716">
        <v>60</v>
      </c>
      <c r="I51" s="716">
        <v>35</v>
      </c>
      <c r="J51" s="759" t="s">
        <v>522</v>
      </c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</row>
    <row r="52" spans="1:22" s="18" customFormat="1" x14ac:dyDescent="0.25">
      <c r="A52" s="731"/>
      <c r="B52" s="734" t="s">
        <v>990</v>
      </c>
      <c r="C52" s="727"/>
      <c r="D52" s="714">
        <v>15</v>
      </c>
      <c r="E52" s="714">
        <v>2500</v>
      </c>
      <c r="F52" s="714">
        <v>2000</v>
      </c>
      <c r="G52" s="714">
        <v>135</v>
      </c>
      <c r="H52" s="714">
        <v>76</v>
      </c>
      <c r="I52" s="714" t="s">
        <v>998</v>
      </c>
      <c r="J52" s="758" t="s">
        <v>522</v>
      </c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</row>
    <row r="53" spans="1:22" s="18" customFormat="1" x14ac:dyDescent="0.25">
      <c r="A53" s="731"/>
      <c r="B53" s="735" t="s">
        <v>991</v>
      </c>
      <c r="C53" s="728"/>
      <c r="D53" s="716">
        <v>15</v>
      </c>
      <c r="E53" s="716">
        <v>2500</v>
      </c>
      <c r="F53" s="716">
        <v>2000</v>
      </c>
      <c r="G53" s="716">
        <v>170</v>
      </c>
      <c r="H53" s="716">
        <v>133</v>
      </c>
      <c r="I53" s="716">
        <v>49</v>
      </c>
      <c r="J53" s="759" t="s">
        <v>522</v>
      </c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</row>
    <row r="54" spans="1:22" s="18" customFormat="1" x14ac:dyDescent="0.25">
      <c r="A54" s="731"/>
      <c r="B54" s="734" t="s">
        <v>992</v>
      </c>
      <c r="C54" s="727"/>
      <c r="D54" s="714">
        <v>15</v>
      </c>
      <c r="E54" s="714">
        <v>2500</v>
      </c>
      <c r="F54" s="714">
        <v>2000</v>
      </c>
      <c r="G54" s="714">
        <v>135</v>
      </c>
      <c r="H54" s="714">
        <v>89</v>
      </c>
      <c r="I54" s="714">
        <v>38</v>
      </c>
      <c r="J54" s="758" t="s">
        <v>522</v>
      </c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</row>
    <row r="55" spans="1:22" s="18" customFormat="1" x14ac:dyDescent="0.25">
      <c r="A55" s="731"/>
      <c r="B55" s="735" t="s">
        <v>993</v>
      </c>
      <c r="C55" s="728"/>
      <c r="D55" s="716">
        <v>15</v>
      </c>
      <c r="E55" s="716">
        <v>2500</v>
      </c>
      <c r="F55" s="716">
        <v>2000</v>
      </c>
      <c r="G55" s="716">
        <v>100</v>
      </c>
      <c r="H55" s="716">
        <v>60</v>
      </c>
      <c r="I55" s="716">
        <v>35</v>
      </c>
      <c r="J55" s="759" t="s">
        <v>522</v>
      </c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</row>
    <row r="56" spans="1:22" s="18" customFormat="1" x14ac:dyDescent="0.25">
      <c r="A56" s="731"/>
      <c r="B56" s="734" t="s">
        <v>994</v>
      </c>
      <c r="C56" s="727"/>
      <c r="D56" s="714">
        <v>15</v>
      </c>
      <c r="E56" s="714">
        <v>2500</v>
      </c>
      <c r="F56" s="714">
        <v>2500</v>
      </c>
      <c r="G56" s="714">
        <v>76</v>
      </c>
      <c r="H56" s="714">
        <v>60</v>
      </c>
      <c r="I56" s="714">
        <v>41</v>
      </c>
      <c r="J56" s="758" t="s">
        <v>522</v>
      </c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</row>
    <row r="57" spans="1:22" s="18" customFormat="1" x14ac:dyDescent="0.25">
      <c r="A57" s="731"/>
      <c r="B57" s="735" t="s">
        <v>995</v>
      </c>
      <c r="C57" s="728"/>
      <c r="D57" s="716">
        <v>15</v>
      </c>
      <c r="E57" s="716">
        <v>2500</v>
      </c>
      <c r="F57" s="716">
        <v>2500</v>
      </c>
      <c r="G57" s="716">
        <v>210</v>
      </c>
      <c r="H57" s="716">
        <v>133</v>
      </c>
      <c r="I57" s="716">
        <v>45.7</v>
      </c>
      <c r="J57" s="759" t="s">
        <v>522</v>
      </c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</row>
    <row r="58" spans="1:22" s="18" customFormat="1" x14ac:dyDescent="0.25">
      <c r="A58" s="731"/>
      <c r="B58" s="734" t="s">
        <v>996</v>
      </c>
      <c r="C58" s="727"/>
      <c r="D58" s="714">
        <v>15</v>
      </c>
      <c r="E58" s="714">
        <v>2500</v>
      </c>
      <c r="F58" s="714">
        <v>2500</v>
      </c>
      <c r="G58" s="714">
        <v>135</v>
      </c>
      <c r="H58" s="714">
        <v>76</v>
      </c>
      <c r="I58" s="714">
        <v>43</v>
      </c>
      <c r="J58" s="758" t="s">
        <v>522</v>
      </c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</row>
    <row r="59" spans="1:22" s="18" customFormat="1" x14ac:dyDescent="0.25">
      <c r="A59" s="732"/>
      <c r="B59" s="736" t="s">
        <v>997</v>
      </c>
      <c r="C59" s="729"/>
      <c r="D59" s="725">
        <v>15</v>
      </c>
      <c r="E59" s="725">
        <v>2500</v>
      </c>
      <c r="F59" s="725">
        <v>2500</v>
      </c>
      <c r="G59" s="725">
        <v>100</v>
      </c>
      <c r="H59" s="725">
        <v>60</v>
      </c>
      <c r="I59" s="725">
        <v>41</v>
      </c>
      <c r="J59" s="760" t="s">
        <v>522</v>
      </c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</row>
    <row r="60" spans="1:22" s="752" customFormat="1" ht="20.100000000000001" customHeight="1" x14ac:dyDescent="0.25">
      <c r="A60" s="445" t="s">
        <v>1028</v>
      </c>
      <c r="B60" s="750"/>
      <c r="C60" s="750"/>
      <c r="D60" s="750"/>
      <c r="E60" s="750"/>
      <c r="F60" s="750"/>
      <c r="G60" s="750"/>
      <c r="H60" s="750"/>
      <c r="I60" s="750"/>
      <c r="J60" s="755"/>
      <c r="K60" s="751"/>
      <c r="L60" s="751"/>
      <c r="M60" s="751"/>
      <c r="N60" s="751"/>
      <c r="O60" s="751"/>
      <c r="P60" s="751"/>
      <c r="Q60" s="751"/>
      <c r="R60" s="751"/>
      <c r="S60" s="751"/>
      <c r="T60" s="751"/>
      <c r="U60" s="751"/>
      <c r="V60" s="751"/>
    </row>
    <row r="61" spans="1:22" ht="15.75" customHeight="1" x14ac:dyDescent="0.25">
      <c r="A61" s="740"/>
      <c r="B61" s="735" t="s">
        <v>999</v>
      </c>
      <c r="C61" s="778"/>
      <c r="D61" s="745"/>
      <c r="E61" s="716">
        <v>500</v>
      </c>
      <c r="F61" s="716">
        <v>500</v>
      </c>
      <c r="G61" s="716">
        <v>60</v>
      </c>
      <c r="H61" s="716">
        <v>48</v>
      </c>
      <c r="I61" s="716" t="s">
        <v>1015</v>
      </c>
      <c r="J61" s="759" t="s">
        <v>522</v>
      </c>
      <c r="K61" s="739"/>
      <c r="L61" s="739"/>
    </row>
    <row r="62" spans="1:22" ht="15.75" customHeight="1" x14ac:dyDescent="0.25">
      <c r="A62" s="741"/>
      <c r="B62" s="734" t="s">
        <v>1000</v>
      </c>
      <c r="C62" s="462"/>
      <c r="D62" s="727"/>
      <c r="E62" s="714">
        <v>500</v>
      </c>
      <c r="F62" s="714">
        <v>1500</v>
      </c>
      <c r="G62" s="714">
        <v>75</v>
      </c>
      <c r="H62" s="714">
        <v>48</v>
      </c>
      <c r="I62" s="714" t="s">
        <v>1015</v>
      </c>
      <c r="J62" s="758" t="s">
        <v>522</v>
      </c>
      <c r="K62" s="739"/>
      <c r="L62" s="739"/>
    </row>
    <row r="63" spans="1:22" ht="15.75" customHeight="1" x14ac:dyDescent="0.25">
      <c r="A63" s="741"/>
      <c r="B63" s="735" t="s">
        <v>1001</v>
      </c>
      <c r="C63" s="479"/>
      <c r="D63" s="728"/>
      <c r="E63" s="716">
        <v>600</v>
      </c>
      <c r="F63" s="716">
        <v>1000</v>
      </c>
      <c r="G63" s="716">
        <v>60</v>
      </c>
      <c r="H63" s="716">
        <v>48</v>
      </c>
      <c r="I63" s="716" t="s">
        <v>1016</v>
      </c>
      <c r="J63" s="759" t="s">
        <v>522</v>
      </c>
      <c r="K63" s="739"/>
      <c r="L63" s="739"/>
    </row>
    <row r="64" spans="1:22" ht="15.75" customHeight="1" x14ac:dyDescent="0.25">
      <c r="A64" s="741"/>
      <c r="B64" s="734" t="s">
        <v>1002</v>
      </c>
      <c r="C64" s="462"/>
      <c r="D64" s="727"/>
      <c r="E64" s="714">
        <v>1000</v>
      </c>
      <c r="F64" s="714">
        <v>1000</v>
      </c>
      <c r="G64" s="714">
        <v>60</v>
      </c>
      <c r="H64" s="714">
        <v>48</v>
      </c>
      <c r="I64" s="714">
        <v>15</v>
      </c>
      <c r="J64" s="758" t="s">
        <v>522</v>
      </c>
      <c r="K64" s="739"/>
      <c r="L64" s="739"/>
    </row>
    <row r="65" spans="1:22" ht="15.75" customHeight="1" x14ac:dyDescent="0.25">
      <c r="A65" s="741"/>
      <c r="B65" s="735" t="s">
        <v>1003</v>
      </c>
      <c r="C65" s="479"/>
      <c r="D65" s="728"/>
      <c r="E65" s="716">
        <v>1000</v>
      </c>
      <c r="F65" s="716">
        <v>1000</v>
      </c>
      <c r="G65" s="716">
        <v>75</v>
      </c>
      <c r="H65" s="716">
        <v>48</v>
      </c>
      <c r="I65" s="716" t="s">
        <v>1017</v>
      </c>
      <c r="J65" s="759" t="s">
        <v>522</v>
      </c>
      <c r="K65" s="739"/>
      <c r="L65" s="739"/>
    </row>
    <row r="66" spans="1:22" ht="15.75" customHeight="1" x14ac:dyDescent="0.25">
      <c r="A66" s="741"/>
      <c r="B66" s="734" t="s">
        <v>1004</v>
      </c>
      <c r="C66" s="462"/>
      <c r="D66" s="727"/>
      <c r="E66" s="714">
        <v>1000</v>
      </c>
      <c r="F66" s="714">
        <v>1500</v>
      </c>
      <c r="G66" s="714">
        <v>75</v>
      </c>
      <c r="H66" s="714">
        <v>48</v>
      </c>
      <c r="I66" s="714" t="s">
        <v>1018</v>
      </c>
      <c r="J66" s="758" t="s">
        <v>522</v>
      </c>
      <c r="K66" s="739"/>
      <c r="L66" s="739"/>
    </row>
    <row r="67" spans="1:22" ht="15.75" customHeight="1" x14ac:dyDescent="0.25">
      <c r="A67" s="741"/>
      <c r="B67" s="735" t="s">
        <v>1005</v>
      </c>
      <c r="C67" s="479"/>
      <c r="D67" s="728"/>
      <c r="E67" s="716">
        <v>1500</v>
      </c>
      <c r="F67" s="716">
        <v>1500</v>
      </c>
      <c r="G67" s="716">
        <v>76</v>
      </c>
      <c r="H67" s="716">
        <v>60</v>
      </c>
      <c r="I67" s="716" t="s">
        <v>1019</v>
      </c>
      <c r="J67" s="759" t="s">
        <v>522</v>
      </c>
      <c r="K67" s="739"/>
      <c r="L67" s="739"/>
    </row>
    <row r="68" spans="1:22" ht="15.75" customHeight="1" x14ac:dyDescent="0.25">
      <c r="A68" s="741"/>
      <c r="B68" s="734" t="s">
        <v>1006</v>
      </c>
      <c r="C68" s="462"/>
      <c r="D68" s="727"/>
      <c r="E68" s="714">
        <v>1500</v>
      </c>
      <c r="F68" s="714">
        <v>1500</v>
      </c>
      <c r="G68" s="714">
        <v>135</v>
      </c>
      <c r="H68" s="714">
        <v>76</v>
      </c>
      <c r="I68" s="714" t="s">
        <v>1020</v>
      </c>
      <c r="J68" s="758" t="s">
        <v>522</v>
      </c>
      <c r="K68" s="739"/>
      <c r="L68" s="739"/>
    </row>
    <row r="69" spans="1:22" ht="15.75" customHeight="1" x14ac:dyDescent="0.25">
      <c r="A69" s="741"/>
      <c r="B69" s="735" t="s">
        <v>1007</v>
      </c>
      <c r="C69" s="479"/>
      <c r="D69" s="728"/>
      <c r="E69" s="716">
        <v>1500</v>
      </c>
      <c r="F69" s="716">
        <v>1500</v>
      </c>
      <c r="G69" s="716">
        <v>60</v>
      </c>
      <c r="H69" s="716">
        <v>48</v>
      </c>
      <c r="I69" s="716" t="s">
        <v>1021</v>
      </c>
      <c r="J69" s="759" t="s">
        <v>522</v>
      </c>
      <c r="K69" s="739"/>
      <c r="L69" s="739"/>
    </row>
    <row r="70" spans="1:22" ht="15.75" customHeight="1" x14ac:dyDescent="0.25">
      <c r="A70" s="741"/>
      <c r="B70" s="734" t="s">
        <v>1008</v>
      </c>
      <c r="C70" s="462"/>
      <c r="D70" s="727"/>
      <c r="E70" s="714">
        <v>1500</v>
      </c>
      <c r="F70" s="714">
        <v>1500</v>
      </c>
      <c r="G70" s="714">
        <v>75</v>
      </c>
      <c r="H70" s="714">
        <v>48</v>
      </c>
      <c r="I70" s="714">
        <v>21</v>
      </c>
      <c r="J70" s="758" t="s">
        <v>522</v>
      </c>
      <c r="K70" s="739"/>
      <c r="L70" s="739"/>
    </row>
    <row r="71" spans="1:22" ht="15.75" customHeight="1" x14ac:dyDescent="0.25">
      <c r="A71" s="741"/>
      <c r="B71" s="735" t="s">
        <v>1009</v>
      </c>
      <c r="C71" s="479"/>
      <c r="D71" s="728"/>
      <c r="E71" s="716">
        <v>1500</v>
      </c>
      <c r="F71" s="716">
        <v>2000</v>
      </c>
      <c r="G71" s="716">
        <v>76</v>
      </c>
      <c r="H71" s="716">
        <v>76</v>
      </c>
      <c r="I71" s="716" t="s">
        <v>1022</v>
      </c>
      <c r="J71" s="759" t="s">
        <v>522</v>
      </c>
      <c r="K71" s="739"/>
      <c r="L71" s="739"/>
    </row>
    <row r="72" spans="1:22" ht="15.75" customHeight="1" x14ac:dyDescent="0.25">
      <c r="A72" s="741"/>
      <c r="B72" s="734" t="s">
        <v>1010</v>
      </c>
      <c r="C72" s="462"/>
      <c r="D72" s="727"/>
      <c r="E72" s="714">
        <v>2000</v>
      </c>
      <c r="F72" s="714">
        <v>1500</v>
      </c>
      <c r="G72" s="714">
        <v>76</v>
      </c>
      <c r="H72" s="714">
        <v>60</v>
      </c>
      <c r="I72" s="714" t="s">
        <v>1023</v>
      </c>
      <c r="J72" s="758" t="s">
        <v>522</v>
      </c>
      <c r="K72" s="739"/>
      <c r="L72" s="739"/>
    </row>
    <row r="73" spans="1:22" s="18" customFormat="1" x14ac:dyDescent="0.25">
      <c r="A73" s="741"/>
      <c r="B73" s="735" t="s">
        <v>1011</v>
      </c>
      <c r="C73" s="479"/>
      <c r="D73" s="728"/>
      <c r="E73" s="716">
        <v>2000</v>
      </c>
      <c r="F73" s="716">
        <v>1500</v>
      </c>
      <c r="G73" s="716">
        <v>100</v>
      </c>
      <c r="H73" s="716">
        <v>60</v>
      </c>
      <c r="I73" s="716" t="s">
        <v>1024</v>
      </c>
      <c r="J73" s="759" t="s">
        <v>522</v>
      </c>
      <c r="K73" s="739"/>
      <c r="L73" s="739"/>
      <c r="M73" s="19"/>
      <c r="N73" s="19"/>
      <c r="O73" s="19"/>
      <c r="P73" s="19"/>
      <c r="Q73" s="19"/>
      <c r="R73" s="19"/>
      <c r="S73" s="19"/>
      <c r="T73" s="19"/>
      <c r="U73" s="19"/>
      <c r="V73" s="19"/>
    </row>
    <row r="74" spans="1:22" s="18" customFormat="1" x14ac:dyDescent="0.25">
      <c r="A74" s="741"/>
      <c r="B74" s="734" t="s">
        <v>1012</v>
      </c>
      <c r="C74" s="462"/>
      <c r="D74" s="727"/>
      <c r="E74" s="714">
        <v>2000</v>
      </c>
      <c r="F74" s="714">
        <v>2000</v>
      </c>
      <c r="G74" s="714">
        <v>76</v>
      </c>
      <c r="H74" s="714">
        <v>60</v>
      </c>
      <c r="I74" s="714" t="s">
        <v>1025</v>
      </c>
      <c r="J74" s="758" t="s">
        <v>522</v>
      </c>
      <c r="K74" s="739"/>
      <c r="L74" s="739"/>
      <c r="M74" s="19"/>
      <c r="N74" s="19"/>
      <c r="O74" s="19"/>
      <c r="P74" s="19"/>
      <c r="Q74" s="19"/>
      <c r="R74" s="19"/>
      <c r="S74" s="19"/>
      <c r="T74" s="19"/>
      <c r="U74" s="19"/>
      <c r="V74" s="19"/>
    </row>
    <row r="75" spans="1:22" s="18" customFormat="1" x14ac:dyDescent="0.25">
      <c r="A75" s="741"/>
      <c r="B75" s="735" t="s">
        <v>1013</v>
      </c>
      <c r="C75" s="479"/>
      <c r="D75" s="728"/>
      <c r="E75" s="716">
        <v>2000</v>
      </c>
      <c r="F75" s="716">
        <v>2000</v>
      </c>
      <c r="G75" s="716">
        <v>100</v>
      </c>
      <c r="H75" s="716">
        <v>60</v>
      </c>
      <c r="I75" s="716" t="s">
        <v>1026</v>
      </c>
      <c r="J75" s="759" t="s">
        <v>522</v>
      </c>
      <c r="K75" s="739"/>
      <c r="L75" s="739"/>
      <c r="M75" s="19"/>
      <c r="N75" s="19"/>
      <c r="O75" s="19"/>
      <c r="P75" s="19"/>
      <c r="Q75" s="19"/>
      <c r="R75" s="19"/>
      <c r="S75" s="19"/>
      <c r="T75" s="19"/>
      <c r="U75" s="19"/>
      <c r="V75" s="19"/>
    </row>
    <row r="76" spans="1:22" s="18" customFormat="1" x14ac:dyDescent="0.25">
      <c r="A76" s="742"/>
      <c r="B76" s="744" t="s">
        <v>1014</v>
      </c>
      <c r="C76" s="779"/>
      <c r="D76" s="780"/>
      <c r="E76" s="743">
        <v>2500</v>
      </c>
      <c r="F76" s="743">
        <v>2000</v>
      </c>
      <c r="G76" s="743">
        <v>100</v>
      </c>
      <c r="H76" s="743">
        <v>60</v>
      </c>
      <c r="I76" s="743">
        <v>40</v>
      </c>
      <c r="J76" s="761" t="s">
        <v>522</v>
      </c>
      <c r="K76" s="739"/>
      <c r="L76" s="739"/>
      <c r="M76" s="19"/>
      <c r="N76" s="19"/>
      <c r="O76" s="19"/>
      <c r="P76" s="19"/>
      <c r="Q76" s="19"/>
      <c r="R76" s="19"/>
      <c r="S76" s="19"/>
      <c r="T76" s="19"/>
      <c r="U76" s="19"/>
      <c r="V76" s="19"/>
    </row>
    <row r="77" spans="1:22" s="18" customFormat="1" ht="26.25" customHeight="1" x14ac:dyDescent="0.25">
      <c r="A77" s="347" t="s">
        <v>2</v>
      </c>
      <c r="B77" s="775" t="s">
        <v>3</v>
      </c>
      <c r="C77" s="776"/>
      <c r="D77" s="777"/>
      <c r="E77" s="347" t="s">
        <v>517</v>
      </c>
      <c r="F77" s="347" t="s">
        <v>518</v>
      </c>
      <c r="G77" s="347" t="s">
        <v>519</v>
      </c>
      <c r="H77" s="347" t="s">
        <v>520</v>
      </c>
      <c r="I77" s="347" t="s">
        <v>521</v>
      </c>
      <c r="J77" s="784" t="s">
        <v>459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</row>
    <row r="78" spans="1:22" s="752" customFormat="1" ht="20.100000000000001" customHeight="1" x14ac:dyDescent="0.25">
      <c r="A78" s="445" t="s">
        <v>1027</v>
      </c>
      <c r="B78" s="750"/>
      <c r="C78" s="750"/>
      <c r="D78" s="750"/>
      <c r="E78" s="750"/>
      <c r="F78" s="750"/>
      <c r="G78" s="750"/>
      <c r="H78" s="750"/>
      <c r="I78" s="750"/>
      <c r="J78" s="755"/>
      <c r="K78" s="751"/>
      <c r="L78" s="751"/>
      <c r="M78" s="751"/>
      <c r="N78" s="751"/>
      <c r="O78" s="751"/>
      <c r="P78" s="751"/>
      <c r="Q78" s="751"/>
      <c r="R78" s="751"/>
      <c r="S78" s="751"/>
      <c r="T78" s="751"/>
      <c r="U78" s="751"/>
      <c r="V78" s="751"/>
    </row>
    <row r="79" spans="1:22" ht="15.75" customHeight="1" x14ac:dyDescent="0.25">
      <c r="A79" s="740"/>
      <c r="B79" s="735" t="s">
        <v>1029</v>
      </c>
      <c r="C79" s="778"/>
      <c r="D79" s="745"/>
      <c r="E79" s="716">
        <v>500</v>
      </c>
      <c r="F79" s="716">
        <v>500</v>
      </c>
      <c r="G79" s="716">
        <v>60</v>
      </c>
      <c r="H79" s="716">
        <v>48</v>
      </c>
      <c r="I79" s="716">
        <v>9</v>
      </c>
      <c r="J79" s="759" t="s">
        <v>522</v>
      </c>
      <c r="K79" s="739"/>
      <c r="L79" s="739"/>
    </row>
    <row r="80" spans="1:22" ht="15.75" customHeight="1" x14ac:dyDescent="0.25">
      <c r="A80" s="741"/>
      <c r="B80" s="734" t="s">
        <v>1030</v>
      </c>
      <c r="C80" s="462"/>
      <c r="D80" s="727"/>
      <c r="E80" s="714">
        <v>500</v>
      </c>
      <c r="F80" s="714">
        <v>500</v>
      </c>
      <c r="G80" s="714">
        <v>75</v>
      </c>
      <c r="H80" s="714">
        <v>48</v>
      </c>
      <c r="I80" s="714">
        <v>9</v>
      </c>
      <c r="J80" s="758" t="s">
        <v>522</v>
      </c>
      <c r="K80" s="739"/>
      <c r="L80" s="739"/>
    </row>
    <row r="81" spans="1:12" ht="15.75" customHeight="1" x14ac:dyDescent="0.25">
      <c r="A81" s="741"/>
      <c r="B81" s="735" t="s">
        <v>1031</v>
      </c>
      <c r="C81" s="479"/>
      <c r="D81" s="728"/>
      <c r="E81" s="716">
        <v>600</v>
      </c>
      <c r="F81" s="716">
        <v>1000</v>
      </c>
      <c r="G81" s="716">
        <v>60</v>
      </c>
      <c r="H81" s="716">
        <v>48</v>
      </c>
      <c r="I81" s="716" t="s">
        <v>1052</v>
      </c>
      <c r="J81" s="759" t="s">
        <v>522</v>
      </c>
      <c r="K81" s="739"/>
      <c r="L81" s="739"/>
    </row>
    <row r="82" spans="1:12" ht="15.75" customHeight="1" x14ac:dyDescent="0.25">
      <c r="A82" s="741"/>
      <c r="B82" s="734" t="s">
        <v>1032</v>
      </c>
      <c r="C82" s="462"/>
      <c r="D82" s="727"/>
      <c r="E82" s="714">
        <v>600</v>
      </c>
      <c r="F82" s="714">
        <v>1000</v>
      </c>
      <c r="G82" s="714">
        <v>75</v>
      </c>
      <c r="H82" s="714">
        <v>48</v>
      </c>
      <c r="I82" s="714" t="s">
        <v>1052</v>
      </c>
      <c r="J82" s="758" t="s">
        <v>522</v>
      </c>
      <c r="K82" s="739"/>
      <c r="L82" s="739"/>
    </row>
    <row r="83" spans="1:12" ht="15.75" customHeight="1" x14ac:dyDescent="0.25">
      <c r="A83" s="741"/>
      <c r="B83" s="735" t="s">
        <v>1033</v>
      </c>
      <c r="C83" s="479"/>
      <c r="D83" s="728"/>
      <c r="E83" s="716">
        <v>1000</v>
      </c>
      <c r="F83" s="716">
        <v>1000</v>
      </c>
      <c r="G83" s="716">
        <v>60</v>
      </c>
      <c r="H83" s="716">
        <v>48</v>
      </c>
      <c r="I83" s="716">
        <v>15</v>
      </c>
      <c r="J83" s="759" t="s">
        <v>522</v>
      </c>
      <c r="K83" s="739"/>
      <c r="L83" s="739"/>
    </row>
    <row r="84" spans="1:12" ht="15.75" customHeight="1" x14ac:dyDescent="0.25">
      <c r="A84" s="741"/>
      <c r="B84" s="734" t="s">
        <v>1034</v>
      </c>
      <c r="C84" s="462"/>
      <c r="D84" s="727"/>
      <c r="E84" s="714">
        <v>1000</v>
      </c>
      <c r="F84" s="714">
        <v>1000</v>
      </c>
      <c r="G84" s="714">
        <v>75</v>
      </c>
      <c r="H84" s="714">
        <v>48</v>
      </c>
      <c r="I84" s="714">
        <v>15</v>
      </c>
      <c r="J84" s="758" t="s">
        <v>522</v>
      </c>
      <c r="K84" s="739"/>
      <c r="L84" s="739"/>
    </row>
    <row r="85" spans="1:12" ht="15.75" customHeight="1" x14ac:dyDescent="0.25">
      <c r="A85" s="741"/>
      <c r="B85" s="735" t="s">
        <v>1035</v>
      </c>
      <c r="C85" s="479"/>
      <c r="D85" s="728"/>
      <c r="E85" s="716">
        <v>1000</v>
      </c>
      <c r="F85" s="716">
        <v>1500</v>
      </c>
      <c r="G85" s="716">
        <v>75</v>
      </c>
      <c r="H85" s="716">
        <v>48</v>
      </c>
      <c r="I85" s="716" t="s">
        <v>1053</v>
      </c>
      <c r="J85" s="759" t="s">
        <v>522</v>
      </c>
      <c r="K85" s="739"/>
      <c r="L85" s="739"/>
    </row>
    <row r="86" spans="1:12" ht="15.75" customHeight="1" x14ac:dyDescent="0.25">
      <c r="A86" s="741"/>
      <c r="B86" s="734" t="s">
        <v>1036</v>
      </c>
      <c r="C86" s="462"/>
      <c r="D86" s="727"/>
      <c r="E86" s="714">
        <v>1500</v>
      </c>
      <c r="F86" s="714">
        <v>1000</v>
      </c>
      <c r="G86" s="714">
        <v>76</v>
      </c>
      <c r="H86" s="714">
        <v>60</v>
      </c>
      <c r="I86" s="714">
        <v>22</v>
      </c>
      <c r="J86" s="758" t="s">
        <v>522</v>
      </c>
      <c r="K86" s="739"/>
      <c r="L86" s="739"/>
    </row>
    <row r="87" spans="1:12" ht="15.75" customHeight="1" x14ac:dyDescent="0.25">
      <c r="A87" s="741"/>
      <c r="B87" s="735" t="s">
        <v>1037</v>
      </c>
      <c r="C87" s="479"/>
      <c r="D87" s="728"/>
      <c r="E87" s="716">
        <v>1500</v>
      </c>
      <c r="F87" s="716">
        <v>1000</v>
      </c>
      <c r="G87" s="716">
        <v>100</v>
      </c>
      <c r="H87" s="716">
        <v>60</v>
      </c>
      <c r="I87" s="716">
        <v>22</v>
      </c>
      <c r="J87" s="759" t="s">
        <v>522</v>
      </c>
      <c r="K87" s="739"/>
      <c r="L87" s="739"/>
    </row>
    <row r="88" spans="1:12" ht="15.75" customHeight="1" x14ac:dyDescent="0.25">
      <c r="A88" s="741"/>
      <c r="B88" s="734" t="s">
        <v>1038</v>
      </c>
      <c r="C88" s="462"/>
      <c r="D88" s="727"/>
      <c r="E88" s="714">
        <v>1500</v>
      </c>
      <c r="F88" s="714">
        <v>1500</v>
      </c>
      <c r="G88" s="714">
        <v>76</v>
      </c>
      <c r="H88" s="714">
        <v>60</v>
      </c>
      <c r="I88" s="714" t="s">
        <v>1054</v>
      </c>
      <c r="J88" s="758" t="s">
        <v>522</v>
      </c>
      <c r="K88" s="739"/>
      <c r="L88" s="739"/>
    </row>
    <row r="89" spans="1:12" ht="15.75" customHeight="1" x14ac:dyDescent="0.25">
      <c r="A89" s="741"/>
      <c r="B89" s="735" t="s">
        <v>1039</v>
      </c>
      <c r="C89" s="479"/>
      <c r="D89" s="728"/>
      <c r="E89" s="716">
        <v>1500</v>
      </c>
      <c r="F89" s="716">
        <v>1500</v>
      </c>
      <c r="G89" s="716">
        <v>100</v>
      </c>
      <c r="H89" s="716">
        <v>60</v>
      </c>
      <c r="I89" s="716" t="s">
        <v>1054</v>
      </c>
      <c r="J89" s="759" t="s">
        <v>522</v>
      </c>
      <c r="K89" s="739"/>
      <c r="L89" s="739"/>
    </row>
    <row r="90" spans="1:12" ht="15.75" customHeight="1" x14ac:dyDescent="0.25">
      <c r="A90" s="741"/>
      <c r="B90" s="734" t="s">
        <v>1040</v>
      </c>
      <c r="C90" s="462"/>
      <c r="D90" s="727"/>
      <c r="E90" s="714">
        <v>1500</v>
      </c>
      <c r="F90" s="714">
        <v>1500</v>
      </c>
      <c r="G90" s="714">
        <v>60</v>
      </c>
      <c r="H90" s="714">
        <v>48</v>
      </c>
      <c r="I90" s="714">
        <v>22</v>
      </c>
      <c r="J90" s="758" t="s">
        <v>522</v>
      </c>
      <c r="K90" s="739"/>
      <c r="L90" s="739"/>
    </row>
    <row r="91" spans="1:12" ht="15.75" customHeight="1" x14ac:dyDescent="0.25">
      <c r="A91" s="741"/>
      <c r="B91" s="735" t="s">
        <v>1041</v>
      </c>
      <c r="C91" s="479"/>
      <c r="D91" s="728"/>
      <c r="E91" s="716">
        <v>1500</v>
      </c>
      <c r="F91" s="716">
        <v>1500</v>
      </c>
      <c r="G91" s="716">
        <v>76</v>
      </c>
      <c r="H91" s="716">
        <v>48</v>
      </c>
      <c r="I91" s="716">
        <v>22</v>
      </c>
      <c r="J91" s="759" t="s">
        <v>522</v>
      </c>
      <c r="K91" s="739"/>
      <c r="L91" s="739"/>
    </row>
    <row r="92" spans="1:12" ht="15.75" customHeight="1" x14ac:dyDescent="0.25">
      <c r="A92" s="741"/>
      <c r="B92" s="734" t="s">
        <v>1042</v>
      </c>
      <c r="C92" s="462"/>
      <c r="D92" s="727"/>
      <c r="E92" s="714">
        <v>1500</v>
      </c>
      <c r="F92" s="714">
        <v>1500</v>
      </c>
      <c r="G92" s="714">
        <v>135</v>
      </c>
      <c r="H92" s="714">
        <v>76</v>
      </c>
      <c r="I92" s="714" t="s">
        <v>1055</v>
      </c>
      <c r="J92" s="758" t="s">
        <v>522</v>
      </c>
      <c r="K92" s="739"/>
      <c r="L92" s="739"/>
    </row>
    <row r="93" spans="1:12" ht="15.75" customHeight="1" x14ac:dyDescent="0.25">
      <c r="A93" s="741"/>
      <c r="B93" s="735" t="s">
        <v>1043</v>
      </c>
      <c r="C93" s="479"/>
      <c r="D93" s="728"/>
      <c r="E93" s="716">
        <v>1500</v>
      </c>
      <c r="F93" s="716">
        <v>1500</v>
      </c>
      <c r="G93" s="716">
        <v>170</v>
      </c>
      <c r="H93" s="716">
        <v>108</v>
      </c>
      <c r="I93" s="716" t="s">
        <v>1019</v>
      </c>
      <c r="J93" s="759" t="s">
        <v>522</v>
      </c>
      <c r="K93" s="739"/>
      <c r="L93" s="739"/>
    </row>
    <row r="94" spans="1:12" ht="15.75" customHeight="1" x14ac:dyDescent="0.25">
      <c r="A94" s="741"/>
      <c r="B94" s="734" t="s">
        <v>1044</v>
      </c>
      <c r="C94" s="462"/>
      <c r="D94" s="727"/>
      <c r="E94" s="714">
        <v>1500</v>
      </c>
      <c r="F94" s="714">
        <v>2000</v>
      </c>
      <c r="G94" s="714">
        <v>76</v>
      </c>
      <c r="H94" s="714">
        <v>60</v>
      </c>
      <c r="I94" s="714">
        <v>34</v>
      </c>
      <c r="J94" s="758" t="s">
        <v>522</v>
      </c>
      <c r="K94" s="739"/>
      <c r="L94" s="739"/>
    </row>
    <row r="95" spans="1:12" ht="15.75" customHeight="1" x14ac:dyDescent="0.25">
      <c r="A95" s="741"/>
      <c r="B95" s="735" t="s">
        <v>1045</v>
      </c>
      <c r="C95" s="479"/>
      <c r="D95" s="728"/>
      <c r="E95" s="716">
        <v>1500</v>
      </c>
      <c r="F95" s="716">
        <v>2000</v>
      </c>
      <c r="G95" s="716">
        <v>100</v>
      </c>
      <c r="H95" s="716">
        <v>60</v>
      </c>
      <c r="I95" s="716">
        <v>34</v>
      </c>
      <c r="J95" s="759" t="s">
        <v>522</v>
      </c>
      <c r="K95" s="739"/>
      <c r="L95" s="739"/>
    </row>
    <row r="96" spans="1:12" ht="15.75" customHeight="1" x14ac:dyDescent="0.25">
      <c r="A96" s="741"/>
      <c r="B96" s="734" t="s">
        <v>1046</v>
      </c>
      <c r="C96" s="462"/>
      <c r="D96" s="727"/>
      <c r="E96" s="714">
        <v>1500</v>
      </c>
      <c r="F96" s="714">
        <v>2000</v>
      </c>
      <c r="G96" s="714">
        <v>135</v>
      </c>
      <c r="H96" s="714">
        <v>60</v>
      </c>
      <c r="I96" s="714" t="s">
        <v>1056</v>
      </c>
      <c r="J96" s="758" t="s">
        <v>522</v>
      </c>
      <c r="K96" s="739"/>
      <c r="L96" s="739"/>
    </row>
    <row r="97" spans="1:22" ht="15.75" customHeight="1" x14ac:dyDescent="0.25">
      <c r="A97" s="741"/>
      <c r="B97" s="735" t="s">
        <v>1047</v>
      </c>
      <c r="C97" s="479"/>
      <c r="D97" s="728"/>
      <c r="E97" s="716">
        <v>1500</v>
      </c>
      <c r="F97" s="716">
        <v>2500</v>
      </c>
      <c r="G97" s="716">
        <v>135</v>
      </c>
      <c r="H97" s="716">
        <v>60</v>
      </c>
      <c r="I97" s="716" t="s">
        <v>998</v>
      </c>
      <c r="J97" s="759" t="s">
        <v>522</v>
      </c>
      <c r="K97" s="739"/>
      <c r="L97" s="739"/>
    </row>
    <row r="98" spans="1:22" ht="15.75" customHeight="1" x14ac:dyDescent="0.25">
      <c r="A98" s="741"/>
      <c r="B98" s="734" t="s">
        <v>1048</v>
      </c>
      <c r="C98" s="462"/>
      <c r="D98" s="727"/>
      <c r="E98" s="714">
        <v>2000</v>
      </c>
      <c r="F98" s="714">
        <v>1000</v>
      </c>
      <c r="G98" s="714">
        <v>76</v>
      </c>
      <c r="H98" s="714">
        <v>60</v>
      </c>
      <c r="I98" s="714">
        <v>22</v>
      </c>
      <c r="J98" s="758" t="s">
        <v>522</v>
      </c>
      <c r="K98" s="739"/>
      <c r="L98" s="739"/>
    </row>
    <row r="99" spans="1:22" s="18" customFormat="1" x14ac:dyDescent="0.25">
      <c r="A99" s="741"/>
      <c r="B99" s="735" t="s">
        <v>1049</v>
      </c>
      <c r="C99" s="479"/>
      <c r="D99" s="728"/>
      <c r="E99" s="716">
        <v>2000</v>
      </c>
      <c r="F99" s="716">
        <v>1000</v>
      </c>
      <c r="G99" s="716">
        <v>100</v>
      </c>
      <c r="H99" s="716">
        <v>60</v>
      </c>
      <c r="I99" s="716">
        <v>22</v>
      </c>
      <c r="J99" s="759" t="s">
        <v>522</v>
      </c>
      <c r="K99" s="739"/>
      <c r="L99" s="739"/>
      <c r="M99" s="19"/>
      <c r="N99" s="19"/>
      <c r="O99" s="19"/>
      <c r="P99" s="19"/>
      <c r="Q99" s="19"/>
      <c r="R99" s="19"/>
      <c r="S99" s="19"/>
      <c r="T99" s="19"/>
      <c r="U99" s="19"/>
      <c r="V99" s="19"/>
    </row>
    <row r="100" spans="1:22" s="18" customFormat="1" x14ac:dyDescent="0.25">
      <c r="A100" s="741"/>
      <c r="B100" s="734" t="s">
        <v>1050</v>
      </c>
      <c r="C100" s="462"/>
      <c r="D100" s="727"/>
      <c r="E100" s="714">
        <v>2000</v>
      </c>
      <c r="F100" s="714">
        <v>1500</v>
      </c>
      <c r="G100" s="714">
        <v>76</v>
      </c>
      <c r="H100" s="714">
        <v>60</v>
      </c>
      <c r="I100" s="714">
        <v>27</v>
      </c>
      <c r="J100" s="758" t="s">
        <v>522</v>
      </c>
      <c r="K100" s="739"/>
      <c r="L100" s="739"/>
      <c r="M100" s="19"/>
      <c r="N100" s="19"/>
      <c r="O100" s="19"/>
      <c r="P100" s="19"/>
      <c r="Q100" s="19"/>
      <c r="R100" s="19"/>
      <c r="S100" s="19"/>
      <c r="T100" s="19"/>
      <c r="U100" s="19"/>
      <c r="V100" s="19"/>
    </row>
    <row r="101" spans="1:22" s="18" customFormat="1" x14ac:dyDescent="0.25">
      <c r="A101" s="741"/>
      <c r="B101" s="735" t="s">
        <v>1051</v>
      </c>
      <c r="C101" s="479"/>
      <c r="D101" s="781"/>
      <c r="E101" s="716">
        <v>2000</v>
      </c>
      <c r="F101" s="716">
        <v>1500</v>
      </c>
      <c r="G101" s="716">
        <v>100</v>
      </c>
      <c r="H101" s="716">
        <v>60</v>
      </c>
      <c r="I101" s="716">
        <v>27</v>
      </c>
      <c r="J101" s="759" t="s">
        <v>522</v>
      </c>
      <c r="K101" s="739"/>
      <c r="L101" s="739"/>
      <c r="M101" s="19"/>
      <c r="N101" s="19"/>
      <c r="O101" s="19"/>
      <c r="P101" s="19"/>
      <c r="Q101" s="19"/>
      <c r="R101" s="19"/>
      <c r="S101" s="19"/>
      <c r="T101" s="19"/>
      <c r="U101" s="19"/>
      <c r="V101" s="19"/>
    </row>
    <row r="102" spans="1:22" s="752" customFormat="1" ht="20.100000000000001" customHeight="1" x14ac:dyDescent="0.25">
      <c r="A102" s="445" t="s">
        <v>1057</v>
      </c>
      <c r="B102" s="750"/>
      <c r="C102" s="750"/>
      <c r="D102" s="750"/>
      <c r="E102" s="750"/>
      <c r="F102" s="750"/>
      <c r="G102" s="750"/>
      <c r="H102" s="750"/>
      <c r="I102" s="750"/>
      <c r="J102" s="755"/>
      <c r="K102" s="751"/>
      <c r="L102" s="751"/>
      <c r="M102" s="751"/>
      <c r="N102" s="751"/>
      <c r="O102" s="751"/>
      <c r="P102" s="751"/>
      <c r="Q102" s="751"/>
      <c r="R102" s="751"/>
      <c r="S102" s="751"/>
      <c r="T102" s="751"/>
      <c r="U102" s="751"/>
      <c r="V102" s="751"/>
    </row>
    <row r="103" spans="1:22" ht="15.75" customHeight="1" x14ac:dyDescent="0.25">
      <c r="A103" s="747"/>
      <c r="B103" s="735" t="s">
        <v>1058</v>
      </c>
      <c r="C103" s="778"/>
      <c r="D103" s="745"/>
      <c r="E103" s="716">
        <v>200</v>
      </c>
      <c r="F103" s="716">
        <v>200</v>
      </c>
      <c r="G103" s="716">
        <v>76</v>
      </c>
      <c r="H103" s="716">
        <v>60</v>
      </c>
      <c r="I103" s="716" t="s">
        <v>1069</v>
      </c>
      <c r="J103" s="759" t="s">
        <v>522</v>
      </c>
      <c r="K103" s="739"/>
      <c r="L103" s="739"/>
    </row>
    <row r="104" spans="1:22" ht="15.75" customHeight="1" x14ac:dyDescent="0.25">
      <c r="A104" s="748"/>
      <c r="B104" s="734" t="s">
        <v>1059</v>
      </c>
      <c r="C104" s="462"/>
      <c r="D104" s="727"/>
      <c r="E104" s="714">
        <v>500</v>
      </c>
      <c r="F104" s="714">
        <v>1000</v>
      </c>
      <c r="G104" s="714">
        <v>76</v>
      </c>
      <c r="H104" s="714">
        <v>60</v>
      </c>
      <c r="I104" s="714">
        <v>19</v>
      </c>
      <c r="J104" s="758" t="s">
        <v>522</v>
      </c>
      <c r="K104" s="739"/>
      <c r="L104" s="739"/>
    </row>
    <row r="105" spans="1:22" ht="15.75" customHeight="1" x14ac:dyDescent="0.25">
      <c r="A105" s="748"/>
      <c r="B105" s="735" t="s">
        <v>1060</v>
      </c>
      <c r="C105" s="479"/>
      <c r="D105" s="728"/>
      <c r="E105" s="716">
        <v>500</v>
      </c>
      <c r="F105" s="716">
        <v>1000</v>
      </c>
      <c r="G105" s="716">
        <v>100</v>
      </c>
      <c r="H105" s="716">
        <v>60</v>
      </c>
      <c r="I105" s="716">
        <v>19</v>
      </c>
      <c r="J105" s="759" t="s">
        <v>522</v>
      </c>
      <c r="K105" s="739"/>
      <c r="L105" s="739"/>
    </row>
    <row r="106" spans="1:22" ht="15.75" customHeight="1" x14ac:dyDescent="0.25">
      <c r="A106" s="748"/>
      <c r="B106" s="734" t="s">
        <v>1061</v>
      </c>
      <c r="C106" s="462"/>
      <c r="D106" s="727"/>
      <c r="E106" s="714">
        <v>1000</v>
      </c>
      <c r="F106" s="714">
        <v>1000</v>
      </c>
      <c r="G106" s="714">
        <v>135</v>
      </c>
      <c r="H106" s="714">
        <v>76</v>
      </c>
      <c r="I106" s="714" t="s">
        <v>1070</v>
      </c>
      <c r="J106" s="758" t="s">
        <v>522</v>
      </c>
      <c r="K106" s="739"/>
      <c r="L106" s="739"/>
    </row>
    <row r="107" spans="1:22" ht="15.75" customHeight="1" x14ac:dyDescent="0.25">
      <c r="A107" s="748"/>
      <c r="B107" s="735" t="s">
        <v>1062</v>
      </c>
      <c r="C107" s="479"/>
      <c r="D107" s="728"/>
      <c r="E107" s="716">
        <v>1000</v>
      </c>
      <c r="F107" s="716">
        <v>1000</v>
      </c>
      <c r="G107" s="716">
        <v>76</v>
      </c>
      <c r="H107" s="716">
        <v>60</v>
      </c>
      <c r="I107" s="716" t="s">
        <v>1071</v>
      </c>
      <c r="J107" s="759" t="s">
        <v>522</v>
      </c>
      <c r="K107" s="739"/>
      <c r="L107" s="739"/>
    </row>
    <row r="108" spans="1:22" ht="15.75" customHeight="1" x14ac:dyDescent="0.25">
      <c r="A108" s="748"/>
      <c r="B108" s="734" t="s">
        <v>1063</v>
      </c>
      <c r="C108" s="462"/>
      <c r="D108" s="727"/>
      <c r="E108" s="714">
        <v>1000</v>
      </c>
      <c r="F108" s="714">
        <v>1000</v>
      </c>
      <c r="G108" s="714">
        <v>100</v>
      </c>
      <c r="H108" s="714">
        <v>60</v>
      </c>
      <c r="I108" s="714">
        <v>25</v>
      </c>
      <c r="J108" s="758" t="s">
        <v>522</v>
      </c>
      <c r="K108" s="739"/>
      <c r="L108" s="739"/>
    </row>
    <row r="109" spans="1:22" ht="15.75" customHeight="1" x14ac:dyDescent="0.25">
      <c r="A109" s="748"/>
      <c r="B109" s="735" t="s">
        <v>1064</v>
      </c>
      <c r="C109" s="479"/>
      <c r="D109" s="728"/>
      <c r="E109" s="716">
        <v>1500</v>
      </c>
      <c r="F109" s="716">
        <v>1000</v>
      </c>
      <c r="G109" s="716">
        <v>76</v>
      </c>
      <c r="H109" s="716">
        <v>60</v>
      </c>
      <c r="I109" s="716">
        <v>34</v>
      </c>
      <c r="J109" s="759" t="s">
        <v>522</v>
      </c>
      <c r="K109" s="739"/>
      <c r="L109" s="739"/>
    </row>
    <row r="110" spans="1:22" ht="15.75" customHeight="1" x14ac:dyDescent="0.25">
      <c r="A110" s="748"/>
      <c r="B110" s="734" t="s">
        <v>1065</v>
      </c>
      <c r="C110" s="462"/>
      <c r="D110" s="727"/>
      <c r="E110" s="714">
        <v>1500</v>
      </c>
      <c r="F110" s="714">
        <v>1000</v>
      </c>
      <c r="G110" s="714">
        <v>100</v>
      </c>
      <c r="H110" s="714">
        <v>60</v>
      </c>
      <c r="I110" s="714" t="s">
        <v>1072</v>
      </c>
      <c r="J110" s="758" t="s">
        <v>522</v>
      </c>
      <c r="K110" s="739"/>
      <c r="L110" s="739"/>
    </row>
    <row r="111" spans="1:22" ht="15.75" customHeight="1" x14ac:dyDescent="0.25">
      <c r="A111" s="748"/>
      <c r="B111" s="735" t="s">
        <v>1066</v>
      </c>
      <c r="C111" s="479"/>
      <c r="D111" s="728"/>
      <c r="E111" s="716">
        <v>2000</v>
      </c>
      <c r="F111" s="716">
        <v>1000</v>
      </c>
      <c r="G111" s="716">
        <v>76</v>
      </c>
      <c r="H111" s="716">
        <v>60</v>
      </c>
      <c r="I111" s="716" t="s">
        <v>1073</v>
      </c>
      <c r="J111" s="759" t="s">
        <v>522</v>
      </c>
      <c r="K111" s="739"/>
      <c r="L111" s="739"/>
    </row>
    <row r="112" spans="1:22" ht="15.75" customHeight="1" x14ac:dyDescent="0.25">
      <c r="A112" s="748"/>
      <c r="B112" s="734" t="s">
        <v>1067</v>
      </c>
      <c r="C112" s="462"/>
      <c r="D112" s="727"/>
      <c r="E112" s="714">
        <v>2000</v>
      </c>
      <c r="F112" s="714">
        <v>1000</v>
      </c>
      <c r="G112" s="714">
        <v>100</v>
      </c>
      <c r="H112" s="714">
        <v>60</v>
      </c>
      <c r="I112" s="714">
        <v>27</v>
      </c>
      <c r="J112" s="758" t="s">
        <v>522</v>
      </c>
      <c r="K112" s="739"/>
      <c r="L112" s="739"/>
    </row>
    <row r="113" spans="1:22" ht="15.75" customHeight="1" x14ac:dyDescent="0.25">
      <c r="A113" s="749"/>
      <c r="B113" s="736" t="s">
        <v>1068</v>
      </c>
      <c r="C113" s="782"/>
      <c r="D113" s="781"/>
      <c r="E113" s="725">
        <v>2000</v>
      </c>
      <c r="F113" s="725">
        <v>2000</v>
      </c>
      <c r="G113" s="725">
        <v>100</v>
      </c>
      <c r="H113" s="725">
        <v>60</v>
      </c>
      <c r="I113" s="725">
        <v>42</v>
      </c>
      <c r="J113" s="759" t="s">
        <v>522</v>
      </c>
      <c r="K113" s="739"/>
      <c r="L113" s="739"/>
    </row>
    <row r="114" spans="1:22" ht="20.100000000000001" customHeight="1" x14ac:dyDescent="0.25">
      <c r="A114" s="444" t="s">
        <v>544</v>
      </c>
      <c r="B114" s="51"/>
      <c r="C114" s="180"/>
      <c r="D114" s="180"/>
      <c r="E114" s="180"/>
      <c r="F114" s="52"/>
      <c r="G114" s="52"/>
      <c r="H114" s="51"/>
      <c r="I114" s="51"/>
      <c r="J114" s="762"/>
    </row>
    <row r="115" spans="1:22" ht="15.75" customHeight="1" x14ac:dyDescent="0.25">
      <c r="A115" s="626"/>
      <c r="B115" s="265" t="s">
        <v>545</v>
      </c>
      <c r="C115" s="266"/>
      <c r="D115" s="267"/>
      <c r="E115" s="484">
        <v>1150</v>
      </c>
      <c r="F115" s="484">
        <v>500</v>
      </c>
      <c r="G115" s="484">
        <v>168</v>
      </c>
      <c r="H115" s="262">
        <v>48</v>
      </c>
      <c r="I115" s="262">
        <v>8</v>
      </c>
      <c r="J115" s="763" t="s">
        <v>522</v>
      </c>
      <c r="N115" s="36"/>
    </row>
    <row r="116" spans="1:22" x14ac:dyDescent="0.25">
      <c r="A116" s="585"/>
      <c r="B116" s="486" t="s">
        <v>546</v>
      </c>
      <c r="C116" s="244"/>
      <c r="D116" s="259"/>
      <c r="E116" s="254">
        <v>1500</v>
      </c>
      <c r="F116" s="254">
        <v>1500</v>
      </c>
      <c r="G116" s="254">
        <v>168</v>
      </c>
      <c r="H116" s="255">
        <v>48</v>
      </c>
      <c r="I116" s="255">
        <v>12.4</v>
      </c>
      <c r="J116" s="764" t="s">
        <v>522</v>
      </c>
    </row>
    <row r="117" spans="1:22" s="18" customFormat="1" ht="15" customHeight="1" x14ac:dyDescent="0.25">
      <c r="A117" s="585"/>
      <c r="B117" s="488" t="s">
        <v>547</v>
      </c>
      <c r="C117" s="23"/>
      <c r="D117" s="258"/>
      <c r="E117" s="485">
        <v>1150</v>
      </c>
      <c r="F117" s="485">
        <v>500</v>
      </c>
      <c r="G117" s="485">
        <v>220</v>
      </c>
      <c r="H117" s="253">
        <v>48</v>
      </c>
      <c r="I117" s="253">
        <v>8.1999999999999993</v>
      </c>
      <c r="J117" s="765" t="s">
        <v>522</v>
      </c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</row>
    <row r="118" spans="1:22" s="18" customFormat="1" ht="15" customHeight="1" x14ac:dyDescent="0.25">
      <c r="A118" s="585"/>
      <c r="B118" s="486" t="s">
        <v>548</v>
      </c>
      <c r="C118" s="244"/>
      <c r="D118" s="259"/>
      <c r="E118" s="254">
        <v>1500</v>
      </c>
      <c r="F118" s="254">
        <v>1500</v>
      </c>
      <c r="G118" s="254">
        <v>220</v>
      </c>
      <c r="H118" s="255">
        <v>48</v>
      </c>
      <c r="I118" s="255">
        <v>12.6</v>
      </c>
      <c r="J118" s="764" t="s">
        <v>522</v>
      </c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</row>
    <row r="119" spans="1:22" s="18" customFormat="1" ht="15" customHeight="1" x14ac:dyDescent="0.25">
      <c r="A119" s="585"/>
      <c r="B119" s="488" t="s">
        <v>549</v>
      </c>
      <c r="C119" s="23"/>
      <c r="D119" s="258"/>
      <c r="E119" s="485">
        <v>1150</v>
      </c>
      <c r="F119" s="485">
        <v>500</v>
      </c>
      <c r="G119" s="485">
        <v>274</v>
      </c>
      <c r="H119" s="253">
        <v>48</v>
      </c>
      <c r="I119" s="253">
        <v>8.5</v>
      </c>
      <c r="J119" s="765" t="s">
        <v>522</v>
      </c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</row>
    <row r="120" spans="1:22" s="18" customFormat="1" ht="15" customHeight="1" x14ac:dyDescent="0.25">
      <c r="A120" s="746"/>
      <c r="B120" s="486" t="s">
        <v>550</v>
      </c>
      <c r="C120" s="244"/>
      <c r="D120" s="259"/>
      <c r="E120" s="254">
        <v>1500</v>
      </c>
      <c r="F120" s="254">
        <v>1500</v>
      </c>
      <c r="G120" s="254">
        <v>274</v>
      </c>
      <c r="H120" s="255">
        <v>48</v>
      </c>
      <c r="I120" s="255">
        <v>12.9</v>
      </c>
      <c r="J120" s="764" t="s">
        <v>522</v>
      </c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</row>
    <row r="121" spans="1:22" s="18" customFormat="1" ht="20.100000000000001" customHeight="1" x14ac:dyDescent="0.25">
      <c r="A121" s="445" t="s">
        <v>551</v>
      </c>
      <c r="B121" s="271"/>
      <c r="C121" s="272"/>
      <c r="D121" s="272"/>
      <c r="E121" s="272"/>
      <c r="F121" s="273"/>
      <c r="G121" s="273"/>
      <c r="H121" s="271"/>
      <c r="I121" s="271"/>
      <c r="J121" s="274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</row>
    <row r="122" spans="1:22" s="18" customFormat="1" ht="17.25" customHeight="1" x14ac:dyDescent="0.25">
      <c r="A122" s="584"/>
      <c r="B122" s="788" t="s">
        <v>552</v>
      </c>
      <c r="C122" s="789"/>
      <c r="D122" s="789"/>
      <c r="E122" s="790">
        <v>1150</v>
      </c>
      <c r="F122" s="790">
        <v>500</v>
      </c>
      <c r="G122" s="790" t="s">
        <v>553</v>
      </c>
      <c r="H122" s="790">
        <v>48</v>
      </c>
      <c r="I122" s="791">
        <v>8</v>
      </c>
      <c r="J122" s="792" t="s">
        <v>522</v>
      </c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</row>
    <row r="123" spans="1:22" s="18" customFormat="1" ht="17.25" customHeight="1" x14ac:dyDescent="0.25">
      <c r="A123" s="793"/>
      <c r="B123" s="707" t="s">
        <v>554</v>
      </c>
      <c r="C123" s="708"/>
      <c r="D123" s="708"/>
      <c r="E123" s="794">
        <v>1500</v>
      </c>
      <c r="F123" s="794">
        <v>1500</v>
      </c>
      <c r="G123" s="794" t="s">
        <v>553</v>
      </c>
      <c r="H123" s="794">
        <v>48</v>
      </c>
      <c r="I123" s="795">
        <v>12.4</v>
      </c>
      <c r="J123" s="796" t="s">
        <v>522</v>
      </c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</row>
    <row r="124" spans="1:22" s="18" customFormat="1" ht="20.100000000000001" customHeight="1" x14ac:dyDescent="0.25">
      <c r="A124" s="444" t="s">
        <v>1074</v>
      </c>
      <c r="B124" s="51"/>
      <c r="C124" s="180"/>
      <c r="D124" s="180"/>
      <c r="E124" s="180"/>
      <c r="F124" s="52"/>
      <c r="G124" s="52"/>
      <c r="H124" s="51"/>
      <c r="I124" s="51"/>
      <c r="J124" s="270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</row>
    <row r="125" spans="1:22" s="18" customFormat="1" ht="15" customHeight="1" x14ac:dyDescent="0.25">
      <c r="A125" s="627"/>
      <c r="B125" s="265" t="s">
        <v>505</v>
      </c>
      <c r="C125" s="266"/>
      <c r="D125" s="267"/>
      <c r="E125" s="484">
        <v>500</v>
      </c>
      <c r="F125" s="484">
        <v>500</v>
      </c>
      <c r="G125" s="484">
        <v>75</v>
      </c>
      <c r="H125" s="262">
        <v>48</v>
      </c>
      <c r="I125" s="262">
        <v>5</v>
      </c>
      <c r="J125" s="766" t="s">
        <v>522</v>
      </c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</row>
    <row r="126" spans="1:22" x14ac:dyDescent="0.25">
      <c r="A126" s="628"/>
      <c r="B126" s="486" t="s">
        <v>506</v>
      </c>
      <c r="C126" s="244"/>
      <c r="D126" s="259"/>
      <c r="E126" s="254">
        <v>500</v>
      </c>
      <c r="F126" s="254">
        <v>1000</v>
      </c>
      <c r="G126" s="254">
        <v>75</v>
      </c>
      <c r="H126" s="255">
        <v>48</v>
      </c>
      <c r="I126" s="255">
        <v>7</v>
      </c>
      <c r="J126" s="767" t="s">
        <v>522</v>
      </c>
    </row>
    <row r="127" spans="1:22" x14ac:dyDescent="0.25">
      <c r="A127" s="628"/>
      <c r="B127" s="488" t="s">
        <v>507</v>
      </c>
      <c r="C127" s="23"/>
      <c r="D127" s="258"/>
      <c r="E127" s="485">
        <v>500</v>
      </c>
      <c r="F127" s="485">
        <v>1500</v>
      </c>
      <c r="G127" s="485">
        <v>75</v>
      </c>
      <c r="H127" s="253">
        <v>48</v>
      </c>
      <c r="I127" s="253">
        <v>9</v>
      </c>
      <c r="J127" s="768" t="s">
        <v>522</v>
      </c>
    </row>
    <row r="128" spans="1:22" x14ac:dyDescent="0.25">
      <c r="A128" s="628"/>
      <c r="B128" s="451" t="s">
        <v>508</v>
      </c>
      <c r="C128" s="244"/>
      <c r="D128" s="259"/>
      <c r="E128" s="254">
        <v>1000</v>
      </c>
      <c r="F128" s="254">
        <v>1000</v>
      </c>
      <c r="G128" s="254">
        <v>75</v>
      </c>
      <c r="H128" s="255">
        <v>48</v>
      </c>
      <c r="I128" s="255">
        <v>9</v>
      </c>
      <c r="J128" s="767" t="s">
        <v>522</v>
      </c>
    </row>
    <row r="129" spans="1:10" x14ac:dyDescent="0.25">
      <c r="A129" s="628"/>
      <c r="B129" s="454" t="s">
        <v>509</v>
      </c>
      <c r="C129" s="23"/>
      <c r="D129" s="258"/>
      <c r="E129" s="448">
        <v>1000</v>
      </c>
      <c r="F129" s="448">
        <v>1500</v>
      </c>
      <c r="G129" s="448">
        <v>75</v>
      </c>
      <c r="H129" s="253">
        <v>48</v>
      </c>
      <c r="I129" s="253">
        <v>10</v>
      </c>
      <c r="J129" s="768" t="s">
        <v>522</v>
      </c>
    </row>
    <row r="130" spans="1:10" x14ac:dyDescent="0.25">
      <c r="A130" s="628"/>
      <c r="B130" s="451" t="s">
        <v>510</v>
      </c>
      <c r="C130" s="244"/>
      <c r="D130" s="259"/>
      <c r="E130" s="254">
        <v>1000</v>
      </c>
      <c r="F130" s="254">
        <v>2000</v>
      </c>
      <c r="G130" s="254">
        <v>75</v>
      </c>
      <c r="H130" s="255">
        <v>48</v>
      </c>
      <c r="I130" s="255">
        <v>12</v>
      </c>
      <c r="J130" s="767" t="s">
        <v>522</v>
      </c>
    </row>
    <row r="131" spans="1:10" x14ac:dyDescent="0.25">
      <c r="A131" s="628"/>
      <c r="B131" s="454" t="s">
        <v>511</v>
      </c>
      <c r="C131" s="23"/>
      <c r="D131" s="258"/>
      <c r="E131" s="448">
        <v>1500</v>
      </c>
      <c r="F131" s="448">
        <v>1500</v>
      </c>
      <c r="G131" s="448">
        <v>75</v>
      </c>
      <c r="H131" s="253">
        <v>48</v>
      </c>
      <c r="I131" s="253">
        <v>12</v>
      </c>
      <c r="J131" s="768" t="s">
        <v>522</v>
      </c>
    </row>
    <row r="132" spans="1:10" x14ac:dyDescent="0.25">
      <c r="A132" s="628"/>
      <c r="B132" s="451" t="s">
        <v>512</v>
      </c>
      <c r="C132" s="244"/>
      <c r="D132" s="259"/>
      <c r="E132" s="254">
        <v>1500</v>
      </c>
      <c r="F132" s="254">
        <v>2000</v>
      </c>
      <c r="G132" s="254">
        <v>75</v>
      </c>
      <c r="H132" s="255">
        <v>48</v>
      </c>
      <c r="I132" s="255">
        <v>14</v>
      </c>
      <c r="J132" s="767" t="s">
        <v>522</v>
      </c>
    </row>
    <row r="133" spans="1:10" x14ac:dyDescent="0.25">
      <c r="A133" s="628"/>
      <c r="B133" s="454" t="s">
        <v>513</v>
      </c>
      <c r="C133" s="23"/>
      <c r="D133" s="258"/>
      <c r="E133" s="448">
        <v>1500</v>
      </c>
      <c r="F133" s="448">
        <v>2500</v>
      </c>
      <c r="G133" s="448">
        <v>75</v>
      </c>
      <c r="H133" s="253">
        <v>48</v>
      </c>
      <c r="I133" s="253">
        <v>16</v>
      </c>
      <c r="J133" s="768" t="s">
        <v>522</v>
      </c>
    </row>
    <row r="134" spans="1:10" x14ac:dyDescent="0.25">
      <c r="A134" s="628"/>
      <c r="B134" s="451" t="s">
        <v>514</v>
      </c>
      <c r="C134" s="244"/>
      <c r="D134" s="259"/>
      <c r="E134" s="254">
        <v>2000</v>
      </c>
      <c r="F134" s="254">
        <v>2000</v>
      </c>
      <c r="G134" s="254">
        <v>75</v>
      </c>
      <c r="H134" s="255">
        <v>48</v>
      </c>
      <c r="I134" s="255">
        <v>16</v>
      </c>
      <c r="J134" s="767" t="s">
        <v>522</v>
      </c>
    </row>
    <row r="135" spans="1:10" x14ac:dyDescent="0.25">
      <c r="A135" s="628"/>
      <c r="B135" s="454" t="s">
        <v>515</v>
      </c>
      <c r="C135" s="23"/>
      <c r="D135" s="258"/>
      <c r="E135" s="448">
        <v>2000</v>
      </c>
      <c r="F135" s="448">
        <v>2500</v>
      </c>
      <c r="G135" s="448">
        <v>75</v>
      </c>
      <c r="H135" s="253">
        <v>57</v>
      </c>
      <c r="I135" s="253">
        <v>22</v>
      </c>
      <c r="J135" s="768" t="s">
        <v>522</v>
      </c>
    </row>
    <row r="136" spans="1:10" x14ac:dyDescent="0.25">
      <c r="A136" s="629"/>
      <c r="B136" s="456" t="s">
        <v>516</v>
      </c>
      <c r="C136" s="260"/>
      <c r="D136" s="261"/>
      <c r="E136" s="256">
        <v>2500</v>
      </c>
      <c r="F136" s="256">
        <v>2500</v>
      </c>
      <c r="G136" s="256">
        <v>75</v>
      </c>
      <c r="H136" s="257">
        <v>57</v>
      </c>
      <c r="I136" s="257">
        <v>24</v>
      </c>
      <c r="J136" s="769" t="s">
        <v>522</v>
      </c>
    </row>
    <row r="137" spans="1:10" ht="20.100000000000001" customHeight="1" x14ac:dyDescent="0.25">
      <c r="A137" s="444" t="s">
        <v>1075</v>
      </c>
      <c r="B137" s="51"/>
      <c r="C137" s="180"/>
      <c r="D137" s="180"/>
      <c r="E137" s="180"/>
      <c r="F137" s="52"/>
      <c r="G137" s="52"/>
      <c r="H137" s="51"/>
      <c r="I137" s="51"/>
      <c r="J137" s="770"/>
    </row>
    <row r="138" spans="1:10" x14ac:dyDescent="0.25">
      <c r="A138" s="626"/>
      <c r="B138" s="265" t="s">
        <v>523</v>
      </c>
      <c r="C138" s="266"/>
      <c r="D138" s="267"/>
      <c r="E138" s="447">
        <v>1000</v>
      </c>
      <c r="F138" s="447">
        <v>1000</v>
      </c>
      <c r="G138" s="447">
        <v>75</v>
      </c>
      <c r="H138" s="262">
        <v>48</v>
      </c>
      <c r="I138" s="262">
        <v>15</v>
      </c>
      <c r="J138" s="771" t="s">
        <v>522</v>
      </c>
    </row>
    <row r="139" spans="1:10" x14ac:dyDescent="0.25">
      <c r="A139" s="585"/>
      <c r="B139" s="451" t="s">
        <v>524</v>
      </c>
      <c r="C139" s="244"/>
      <c r="D139" s="259"/>
      <c r="E139" s="254">
        <v>1000</v>
      </c>
      <c r="F139" s="254">
        <v>1500</v>
      </c>
      <c r="G139" s="254">
        <v>75</v>
      </c>
      <c r="H139" s="255">
        <v>48</v>
      </c>
      <c r="I139" s="255">
        <v>19</v>
      </c>
      <c r="J139" s="767" t="s">
        <v>522</v>
      </c>
    </row>
    <row r="140" spans="1:10" x14ac:dyDescent="0.25">
      <c r="A140" s="585"/>
      <c r="B140" s="454" t="s">
        <v>525</v>
      </c>
      <c r="C140" s="23"/>
      <c r="D140" s="258"/>
      <c r="E140" s="448">
        <v>1000</v>
      </c>
      <c r="F140" s="448">
        <v>2000</v>
      </c>
      <c r="G140" s="448">
        <v>75</v>
      </c>
      <c r="H140" s="253">
        <v>48</v>
      </c>
      <c r="I140" s="253">
        <v>22</v>
      </c>
      <c r="J140" s="768" t="s">
        <v>522</v>
      </c>
    </row>
    <row r="141" spans="1:10" x14ac:dyDescent="0.25">
      <c r="A141" s="585"/>
      <c r="B141" s="451" t="s">
        <v>526</v>
      </c>
      <c r="C141" s="244"/>
      <c r="D141" s="259"/>
      <c r="E141" s="254">
        <v>1500</v>
      </c>
      <c r="F141" s="254">
        <v>1500</v>
      </c>
      <c r="G141" s="254">
        <v>75</v>
      </c>
      <c r="H141" s="255">
        <v>48</v>
      </c>
      <c r="I141" s="255">
        <v>22</v>
      </c>
      <c r="J141" s="767" t="s">
        <v>522</v>
      </c>
    </row>
    <row r="142" spans="1:10" x14ac:dyDescent="0.25">
      <c r="A142" s="585"/>
      <c r="B142" s="454" t="s">
        <v>527</v>
      </c>
      <c r="C142" s="23"/>
      <c r="D142" s="258"/>
      <c r="E142" s="448">
        <v>1500</v>
      </c>
      <c r="F142" s="448">
        <v>2000</v>
      </c>
      <c r="G142" s="448">
        <v>75</v>
      </c>
      <c r="H142" s="253">
        <v>48</v>
      </c>
      <c r="I142" s="253">
        <v>26</v>
      </c>
      <c r="J142" s="768" t="s">
        <v>522</v>
      </c>
    </row>
    <row r="143" spans="1:10" x14ac:dyDescent="0.25">
      <c r="A143" s="585"/>
      <c r="B143" s="451" t="s">
        <v>528</v>
      </c>
      <c r="C143" s="244"/>
      <c r="D143" s="259"/>
      <c r="E143" s="254">
        <v>1500</v>
      </c>
      <c r="F143" s="254">
        <v>2500</v>
      </c>
      <c r="G143" s="254">
        <v>75</v>
      </c>
      <c r="H143" s="255">
        <v>48</v>
      </c>
      <c r="I143" s="255">
        <v>30</v>
      </c>
      <c r="J143" s="767" t="s">
        <v>522</v>
      </c>
    </row>
    <row r="144" spans="1:10" x14ac:dyDescent="0.25">
      <c r="A144" s="585"/>
      <c r="B144" s="454" t="s">
        <v>529</v>
      </c>
      <c r="C144" s="23"/>
      <c r="D144" s="258"/>
      <c r="E144" s="448">
        <v>2000</v>
      </c>
      <c r="F144" s="448">
        <v>2000</v>
      </c>
      <c r="G144" s="448">
        <v>75</v>
      </c>
      <c r="H144" s="253">
        <v>48</v>
      </c>
      <c r="I144" s="253">
        <v>30</v>
      </c>
      <c r="J144" s="768" t="s">
        <v>522</v>
      </c>
    </row>
    <row r="145" spans="1:22" x14ac:dyDescent="0.25">
      <c r="A145" s="585"/>
      <c r="B145" s="451" t="s">
        <v>530</v>
      </c>
      <c r="C145" s="244"/>
      <c r="D145" s="259"/>
      <c r="E145" s="254">
        <v>2000</v>
      </c>
      <c r="F145" s="254">
        <v>2500</v>
      </c>
      <c r="G145" s="254">
        <v>75</v>
      </c>
      <c r="H145" s="255">
        <v>57</v>
      </c>
      <c r="I145" s="255">
        <v>40</v>
      </c>
      <c r="J145" s="767" t="s">
        <v>522</v>
      </c>
    </row>
    <row r="146" spans="1:22" x14ac:dyDescent="0.25">
      <c r="A146" s="585"/>
      <c r="B146" s="454" t="s">
        <v>531</v>
      </c>
      <c r="C146" s="23"/>
      <c r="D146" s="258"/>
      <c r="E146" s="448">
        <v>2500</v>
      </c>
      <c r="F146" s="448">
        <v>2500</v>
      </c>
      <c r="G146" s="448">
        <v>75</v>
      </c>
      <c r="H146" s="253">
        <v>57</v>
      </c>
      <c r="I146" s="253">
        <v>44</v>
      </c>
      <c r="J146" s="768" t="s">
        <v>522</v>
      </c>
    </row>
    <row r="147" spans="1:22" s="18" customFormat="1" ht="15" customHeight="1" x14ac:dyDescent="0.25">
      <c r="A147" s="585"/>
      <c r="B147" s="451" t="s">
        <v>532</v>
      </c>
      <c r="C147" s="244"/>
      <c r="D147" s="259"/>
      <c r="E147" s="254">
        <v>500</v>
      </c>
      <c r="F147" s="254">
        <v>500</v>
      </c>
      <c r="G147" s="254">
        <v>75</v>
      </c>
      <c r="H147" s="255">
        <v>48</v>
      </c>
      <c r="I147" s="255">
        <v>9</v>
      </c>
      <c r="J147" s="767" t="s">
        <v>522</v>
      </c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</row>
    <row r="148" spans="1:22" ht="15.75" customHeight="1" x14ac:dyDescent="0.25">
      <c r="A148" s="585"/>
      <c r="B148" s="454" t="s">
        <v>533</v>
      </c>
      <c r="C148" s="23"/>
      <c r="D148" s="258"/>
      <c r="E148" s="448">
        <v>500</v>
      </c>
      <c r="F148" s="448">
        <v>1000</v>
      </c>
      <c r="G148" s="448">
        <v>75</v>
      </c>
      <c r="H148" s="253">
        <v>48</v>
      </c>
      <c r="I148" s="253">
        <v>12</v>
      </c>
      <c r="J148" s="768" t="s">
        <v>522</v>
      </c>
    </row>
    <row r="149" spans="1:22" x14ac:dyDescent="0.25">
      <c r="A149" s="585"/>
      <c r="B149" s="451" t="s">
        <v>534</v>
      </c>
      <c r="C149" s="244"/>
      <c r="D149" s="259"/>
      <c r="E149" s="254">
        <v>500</v>
      </c>
      <c r="F149" s="254">
        <v>1500</v>
      </c>
      <c r="G149" s="254">
        <v>75</v>
      </c>
      <c r="H149" s="255">
        <v>48</v>
      </c>
      <c r="I149" s="255">
        <v>15</v>
      </c>
      <c r="J149" s="772" t="s">
        <v>522</v>
      </c>
    </row>
    <row r="150" spans="1:22" ht="15" customHeight="1" x14ac:dyDescent="0.25">
      <c r="A150" s="585"/>
      <c r="B150" s="454" t="s">
        <v>535</v>
      </c>
      <c r="C150" s="23"/>
      <c r="D150" s="258"/>
      <c r="E150" s="448">
        <v>1000</v>
      </c>
      <c r="F150" s="448">
        <v>1000</v>
      </c>
      <c r="G150" s="448">
        <v>75</v>
      </c>
      <c r="H150" s="253">
        <v>48</v>
      </c>
      <c r="I150" s="253">
        <v>15</v>
      </c>
      <c r="J150" s="768" t="s">
        <v>522</v>
      </c>
    </row>
    <row r="151" spans="1:22" s="18" customFormat="1" ht="15" customHeight="1" x14ac:dyDescent="0.25">
      <c r="A151" s="585"/>
      <c r="B151" s="451" t="s">
        <v>536</v>
      </c>
      <c r="C151" s="244"/>
      <c r="D151" s="259"/>
      <c r="E151" s="254">
        <v>1000</v>
      </c>
      <c r="F151" s="254">
        <v>1500</v>
      </c>
      <c r="G151" s="254">
        <v>75</v>
      </c>
      <c r="H151" s="255">
        <v>48</v>
      </c>
      <c r="I151" s="255">
        <v>19</v>
      </c>
      <c r="J151" s="767" t="s">
        <v>522</v>
      </c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</row>
    <row r="152" spans="1:22" s="18" customFormat="1" ht="15" customHeight="1" x14ac:dyDescent="0.25">
      <c r="A152" s="585"/>
      <c r="B152" s="454" t="s">
        <v>537</v>
      </c>
      <c r="C152" s="23"/>
      <c r="D152" s="258"/>
      <c r="E152" s="448">
        <v>1000</v>
      </c>
      <c r="F152" s="448">
        <v>2000</v>
      </c>
      <c r="G152" s="448">
        <v>75</v>
      </c>
      <c r="H152" s="253">
        <v>48</v>
      </c>
      <c r="I152" s="253">
        <v>22</v>
      </c>
      <c r="J152" s="768" t="s">
        <v>522</v>
      </c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</row>
    <row r="153" spans="1:22" s="18" customFormat="1" ht="15" customHeight="1" x14ac:dyDescent="0.25">
      <c r="A153" s="585"/>
      <c r="B153" s="451" t="s">
        <v>538</v>
      </c>
      <c r="C153" s="244"/>
      <c r="D153" s="259"/>
      <c r="E153" s="254">
        <v>1500</v>
      </c>
      <c r="F153" s="254">
        <v>1500</v>
      </c>
      <c r="G153" s="254">
        <v>75</v>
      </c>
      <c r="H153" s="255">
        <v>48</v>
      </c>
      <c r="I153" s="255">
        <v>22</v>
      </c>
      <c r="J153" s="767" t="s">
        <v>522</v>
      </c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</row>
    <row r="154" spans="1:22" s="18" customFormat="1" ht="15" customHeight="1" x14ac:dyDescent="0.25">
      <c r="A154" s="585"/>
      <c r="B154" s="454" t="s">
        <v>539</v>
      </c>
      <c r="C154" s="23"/>
      <c r="D154" s="258"/>
      <c r="E154" s="448">
        <v>1500</v>
      </c>
      <c r="F154" s="448">
        <v>2000</v>
      </c>
      <c r="G154" s="448">
        <v>75</v>
      </c>
      <c r="H154" s="253">
        <v>48</v>
      </c>
      <c r="I154" s="253">
        <v>26</v>
      </c>
      <c r="J154" s="768" t="s">
        <v>522</v>
      </c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</row>
    <row r="155" spans="1:22" s="18" customFormat="1" ht="15" customHeight="1" x14ac:dyDescent="0.25">
      <c r="A155" s="585"/>
      <c r="B155" s="451" t="s">
        <v>540</v>
      </c>
      <c r="C155" s="244"/>
      <c r="D155" s="259"/>
      <c r="E155" s="254">
        <v>1500</v>
      </c>
      <c r="F155" s="254">
        <v>2500</v>
      </c>
      <c r="G155" s="254">
        <v>75</v>
      </c>
      <c r="H155" s="255">
        <v>48</v>
      </c>
      <c r="I155" s="255">
        <v>30</v>
      </c>
      <c r="J155" s="767" t="s">
        <v>522</v>
      </c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</row>
    <row r="156" spans="1:22" ht="15.75" customHeight="1" x14ac:dyDescent="0.25">
      <c r="A156" s="585"/>
      <c r="B156" s="454" t="s">
        <v>541</v>
      </c>
      <c r="C156" s="23"/>
      <c r="D156" s="258"/>
      <c r="E156" s="448">
        <v>2000</v>
      </c>
      <c r="F156" s="448">
        <v>2000</v>
      </c>
      <c r="G156" s="448">
        <v>75</v>
      </c>
      <c r="H156" s="253">
        <v>48</v>
      </c>
      <c r="I156" s="253">
        <v>30</v>
      </c>
      <c r="J156" s="768" t="s">
        <v>522</v>
      </c>
    </row>
    <row r="157" spans="1:22" x14ac:dyDescent="0.25">
      <c r="A157" s="585"/>
      <c r="B157" s="451" t="s">
        <v>542</v>
      </c>
      <c r="C157" s="244"/>
      <c r="D157" s="259"/>
      <c r="E157" s="254">
        <v>2000</v>
      </c>
      <c r="F157" s="254">
        <v>2500</v>
      </c>
      <c r="G157" s="254">
        <v>75</v>
      </c>
      <c r="H157" s="255">
        <v>57</v>
      </c>
      <c r="I157" s="255">
        <v>40</v>
      </c>
      <c r="J157" s="767" t="s">
        <v>522</v>
      </c>
    </row>
    <row r="158" spans="1:22" s="18" customFormat="1" ht="15" customHeight="1" x14ac:dyDescent="0.25">
      <c r="A158" s="586"/>
      <c r="B158" s="268" t="s">
        <v>543</v>
      </c>
      <c r="C158" s="102"/>
      <c r="D158" s="269"/>
      <c r="E158" s="263">
        <v>2500</v>
      </c>
      <c r="F158" s="263">
        <v>2500</v>
      </c>
      <c r="G158" s="263">
        <v>75</v>
      </c>
      <c r="H158" s="264">
        <v>57</v>
      </c>
      <c r="I158" s="264">
        <v>44</v>
      </c>
      <c r="J158" s="773" t="s">
        <v>522</v>
      </c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</row>
    <row r="159" spans="1:22" s="18" customFormat="1" ht="10.5" customHeight="1" x14ac:dyDescent="0.25">
      <c r="A159" s="283"/>
      <c r="B159" s="284"/>
      <c r="C159" s="284"/>
      <c r="D159" s="284"/>
      <c r="E159" s="285"/>
      <c r="F159" s="285"/>
      <c r="G159" s="285"/>
      <c r="H159" s="285"/>
      <c r="I159" s="286"/>
      <c r="J159" s="287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</row>
    <row r="160" spans="1:22" ht="26.25" customHeight="1" x14ac:dyDescent="0.25">
      <c r="A160" s="240"/>
      <c r="B160" s="242"/>
      <c r="C160" s="242"/>
      <c r="D160" s="241">
        <f>Главная!F34</f>
        <v>44998</v>
      </c>
      <c r="E160" s="606" t="str">
        <f>Главная!G34</f>
        <v>+7 (983) 380-08-76</v>
      </c>
      <c r="F160" s="606"/>
      <c r="G160" s="606"/>
      <c r="H160" s="605" t="str">
        <f>Главная!I34</f>
        <v>violetta@prometey-group.ru</v>
      </c>
      <c r="I160" s="605"/>
      <c r="J160" s="605"/>
    </row>
    <row r="161" spans="1:10" ht="6.95" customHeight="1" x14ac:dyDescent="0.25">
      <c r="A161" s="275"/>
      <c r="B161" s="19"/>
      <c r="C161" s="19"/>
      <c r="D161" s="19"/>
      <c r="E161" s="19"/>
      <c r="F161" s="281"/>
      <c r="G161" s="281"/>
      <c r="H161" s="281"/>
      <c r="I161" s="282"/>
      <c r="J161" s="282"/>
    </row>
    <row r="162" spans="1:10" s="19" customFormat="1" x14ac:dyDescent="0.25">
      <c r="A162" s="28"/>
      <c r="B162" s="28"/>
      <c r="C162" s="28"/>
      <c r="D162" s="28"/>
      <c r="E162" s="28"/>
      <c r="F162" s="28"/>
      <c r="G162" s="28"/>
    </row>
    <row r="163" spans="1:10" s="19" customFormat="1" x14ac:dyDescent="0.25">
      <c r="A163" s="28"/>
      <c r="B163" s="28"/>
      <c r="C163" s="28"/>
      <c r="D163" s="28"/>
      <c r="E163" s="28"/>
      <c r="F163" s="28"/>
      <c r="G163" s="28"/>
    </row>
    <row r="164" spans="1:10" s="19" customFormat="1" x14ac:dyDescent="0.25">
      <c r="A164" s="28"/>
      <c r="B164" s="28"/>
      <c r="C164" s="28"/>
      <c r="D164" s="28"/>
      <c r="E164" s="28"/>
      <c r="F164" s="28"/>
      <c r="G164" s="28"/>
    </row>
    <row r="165" spans="1:10" s="19" customFormat="1" x14ac:dyDescent="0.25">
      <c r="A165" s="28"/>
      <c r="B165" s="28"/>
      <c r="C165" s="28"/>
      <c r="D165" s="28"/>
      <c r="E165" s="28"/>
      <c r="F165" s="28"/>
      <c r="G165" s="28"/>
    </row>
    <row r="166" spans="1:10" s="19" customFormat="1" x14ac:dyDescent="0.25">
      <c r="A166" s="28"/>
      <c r="B166" s="28"/>
      <c r="C166" s="28"/>
      <c r="D166" s="28"/>
      <c r="E166" s="28"/>
      <c r="F166" s="28"/>
      <c r="G166" s="28"/>
    </row>
    <row r="167" spans="1:10" s="19" customFormat="1" x14ac:dyDescent="0.25">
      <c r="A167" s="28"/>
      <c r="B167" s="28"/>
      <c r="C167" s="28"/>
      <c r="D167" s="28"/>
      <c r="E167" s="28"/>
      <c r="F167" s="28"/>
      <c r="G167" s="28"/>
    </row>
    <row r="168" spans="1:10" s="19" customFormat="1" x14ac:dyDescent="0.25">
      <c r="A168" s="28"/>
      <c r="B168" s="28"/>
      <c r="C168" s="28"/>
      <c r="D168" s="28"/>
      <c r="E168" s="28"/>
      <c r="F168" s="28"/>
      <c r="G168" s="28"/>
    </row>
    <row r="169" spans="1:10" s="19" customFormat="1" x14ac:dyDescent="0.25">
      <c r="A169" s="28"/>
      <c r="B169" s="28"/>
      <c r="C169" s="28"/>
      <c r="D169" s="28"/>
      <c r="E169" s="28"/>
      <c r="F169" s="28"/>
      <c r="G169" s="28"/>
    </row>
    <row r="170" spans="1:10" s="19" customFormat="1" x14ac:dyDescent="0.25">
      <c r="A170" s="28"/>
      <c r="B170" s="28"/>
      <c r="C170" s="28"/>
      <c r="D170" s="28"/>
      <c r="E170" s="28"/>
      <c r="F170" s="28"/>
      <c r="G170" s="28"/>
    </row>
    <row r="171" spans="1:10" s="19" customFormat="1" x14ac:dyDescent="0.25">
      <c r="A171" s="28"/>
      <c r="B171" s="28"/>
      <c r="C171" s="28"/>
      <c r="D171" s="28"/>
      <c r="E171" s="28"/>
      <c r="F171" s="28"/>
      <c r="G171" s="28"/>
    </row>
    <row r="172" spans="1:10" s="19" customFormat="1" x14ac:dyDescent="0.25">
      <c r="A172" s="28"/>
      <c r="B172" s="28"/>
      <c r="C172" s="28"/>
      <c r="D172" s="28"/>
      <c r="E172" s="28"/>
      <c r="F172" s="28"/>
      <c r="G172" s="28"/>
    </row>
    <row r="173" spans="1:10" s="19" customFormat="1" x14ac:dyDescent="0.25">
      <c r="A173" s="28"/>
      <c r="B173" s="28"/>
      <c r="C173" s="28"/>
      <c r="D173" s="28"/>
      <c r="E173" s="28"/>
      <c r="F173" s="28"/>
      <c r="G173" s="28"/>
    </row>
    <row r="174" spans="1:10" s="19" customFormat="1" x14ac:dyDescent="0.25">
      <c r="A174" s="28"/>
      <c r="B174" s="28"/>
      <c r="C174" s="28"/>
      <c r="D174" s="28"/>
      <c r="E174" s="28"/>
      <c r="F174" s="28"/>
      <c r="G174" s="28"/>
    </row>
    <row r="175" spans="1:10" s="19" customFormat="1" x14ac:dyDescent="0.25">
      <c r="A175" s="28"/>
      <c r="B175" s="28"/>
      <c r="C175" s="28"/>
      <c r="D175" s="28"/>
      <c r="E175" s="28"/>
      <c r="F175" s="28"/>
      <c r="G175" s="28"/>
    </row>
    <row r="176" spans="1:10" s="19" customFormat="1" x14ac:dyDescent="0.25">
      <c r="A176" s="28"/>
      <c r="B176" s="28"/>
      <c r="C176" s="28"/>
      <c r="D176" s="28"/>
      <c r="E176" s="28"/>
      <c r="F176" s="28"/>
      <c r="G176" s="28"/>
    </row>
    <row r="177" spans="1:7" s="19" customFormat="1" x14ac:dyDescent="0.25">
      <c r="A177" s="28"/>
      <c r="B177" s="28"/>
      <c r="C177" s="28"/>
      <c r="D177" s="28"/>
      <c r="E177" s="28"/>
      <c r="F177" s="28"/>
      <c r="G177" s="28"/>
    </row>
    <row r="178" spans="1:7" s="19" customFormat="1" x14ac:dyDescent="0.25">
      <c r="A178" s="28"/>
      <c r="B178" s="28"/>
      <c r="C178" s="28"/>
      <c r="D178" s="28"/>
      <c r="E178" s="28"/>
      <c r="F178" s="28"/>
      <c r="G178" s="28"/>
    </row>
    <row r="179" spans="1:7" s="19" customFormat="1" x14ac:dyDescent="0.25">
      <c r="A179" s="28"/>
      <c r="B179" s="28"/>
      <c r="C179" s="28"/>
      <c r="D179" s="28"/>
      <c r="E179" s="28"/>
      <c r="F179" s="28"/>
      <c r="G179" s="28"/>
    </row>
    <row r="180" spans="1:7" s="19" customFormat="1" x14ac:dyDescent="0.25">
      <c r="A180" s="28"/>
      <c r="B180" s="28"/>
      <c r="C180" s="28"/>
      <c r="D180" s="28"/>
      <c r="E180" s="28"/>
      <c r="F180" s="28"/>
      <c r="G180" s="28"/>
    </row>
    <row r="181" spans="1:7" s="19" customFormat="1" x14ac:dyDescent="0.25">
      <c r="A181" s="28"/>
      <c r="B181" s="28"/>
      <c r="C181" s="28"/>
      <c r="D181" s="28"/>
      <c r="E181" s="28"/>
      <c r="F181" s="28"/>
      <c r="G181" s="28"/>
    </row>
    <row r="182" spans="1:7" s="19" customFormat="1" x14ac:dyDescent="0.25">
      <c r="A182" s="28"/>
      <c r="B182" s="28"/>
      <c r="C182" s="28"/>
      <c r="D182" s="28"/>
      <c r="E182" s="28"/>
      <c r="F182" s="28"/>
      <c r="G182" s="28"/>
    </row>
    <row r="183" spans="1:7" s="19" customFormat="1" x14ac:dyDescent="0.25">
      <c r="A183" s="28"/>
      <c r="B183" s="28"/>
      <c r="C183" s="28"/>
      <c r="D183" s="28"/>
      <c r="E183" s="28"/>
      <c r="F183" s="28"/>
      <c r="G183" s="28"/>
    </row>
    <row r="184" spans="1:7" s="19" customFormat="1" x14ac:dyDescent="0.25">
      <c r="A184" s="28"/>
      <c r="B184" s="28"/>
      <c r="C184" s="28"/>
      <c r="D184" s="28"/>
      <c r="E184" s="28"/>
      <c r="F184" s="28"/>
      <c r="G184" s="28"/>
    </row>
    <row r="185" spans="1:7" s="19" customFormat="1" x14ac:dyDescent="0.25">
      <c r="A185" s="28"/>
      <c r="B185" s="28"/>
      <c r="C185" s="28"/>
      <c r="D185" s="28"/>
      <c r="E185" s="28"/>
      <c r="F185" s="28"/>
      <c r="G185" s="28"/>
    </row>
    <row r="186" spans="1:7" s="19" customFormat="1" x14ac:dyDescent="0.25">
      <c r="A186" s="28"/>
      <c r="B186" s="28"/>
      <c r="C186" s="28"/>
      <c r="D186" s="28"/>
      <c r="E186" s="28"/>
      <c r="F186" s="28"/>
      <c r="G186" s="28"/>
    </row>
    <row r="187" spans="1:7" s="19" customFormat="1" x14ac:dyDescent="0.25">
      <c r="A187" s="28"/>
      <c r="B187" s="28"/>
      <c r="C187" s="28"/>
      <c r="D187" s="28"/>
      <c r="E187" s="28"/>
      <c r="F187" s="28"/>
      <c r="G187" s="28"/>
    </row>
    <row r="188" spans="1:7" s="19" customFormat="1" x14ac:dyDescent="0.25">
      <c r="A188" s="28"/>
      <c r="B188" s="28"/>
      <c r="C188" s="28"/>
      <c r="D188" s="28"/>
      <c r="E188" s="28"/>
      <c r="F188" s="28"/>
      <c r="G188" s="28"/>
    </row>
    <row r="189" spans="1:7" s="19" customFormat="1" x14ac:dyDescent="0.25">
      <c r="A189" s="28"/>
      <c r="B189" s="28"/>
      <c r="C189" s="28"/>
      <c r="D189" s="28"/>
      <c r="E189" s="28"/>
      <c r="F189" s="28"/>
      <c r="G189" s="28"/>
    </row>
    <row r="190" spans="1:7" s="19" customFormat="1" x14ac:dyDescent="0.25">
      <c r="A190" s="28"/>
      <c r="B190" s="28"/>
      <c r="C190" s="28"/>
      <c r="D190" s="28"/>
      <c r="E190" s="28"/>
      <c r="F190" s="28"/>
      <c r="G190" s="28"/>
    </row>
    <row r="191" spans="1:7" s="19" customFormat="1" x14ac:dyDescent="0.25">
      <c r="A191" s="28"/>
      <c r="B191" s="28"/>
      <c r="C191" s="28"/>
      <c r="D191" s="28"/>
      <c r="E191" s="28"/>
      <c r="F191" s="28"/>
      <c r="G191" s="28"/>
    </row>
    <row r="192" spans="1:7" s="19" customFormat="1" x14ac:dyDescent="0.25">
      <c r="A192" s="28"/>
      <c r="B192" s="28"/>
      <c r="C192" s="28"/>
      <c r="D192" s="28"/>
      <c r="E192" s="28"/>
      <c r="F192" s="28"/>
      <c r="G192" s="28"/>
    </row>
    <row r="193" spans="1:7" s="19" customFormat="1" x14ac:dyDescent="0.25">
      <c r="A193" s="28"/>
      <c r="B193" s="28"/>
      <c r="C193" s="28"/>
      <c r="D193" s="28"/>
      <c r="E193" s="28"/>
      <c r="F193" s="28"/>
      <c r="G193" s="28"/>
    </row>
    <row r="194" spans="1:7" s="19" customFormat="1" x14ac:dyDescent="0.25">
      <c r="A194" s="28"/>
      <c r="B194" s="28"/>
      <c r="C194" s="28"/>
      <c r="D194" s="28"/>
      <c r="E194" s="28"/>
      <c r="F194" s="28"/>
      <c r="G194" s="28"/>
    </row>
    <row r="195" spans="1:7" s="19" customFormat="1" x14ac:dyDescent="0.25">
      <c r="A195" s="28"/>
      <c r="B195" s="28"/>
      <c r="C195" s="28"/>
      <c r="D195" s="28"/>
      <c r="E195" s="28"/>
      <c r="F195" s="28"/>
      <c r="G195" s="28"/>
    </row>
    <row r="196" spans="1:7" s="19" customFormat="1" x14ac:dyDescent="0.25">
      <c r="A196" s="28"/>
      <c r="B196" s="28"/>
      <c r="C196" s="28"/>
      <c r="D196" s="28"/>
      <c r="E196" s="28"/>
      <c r="F196" s="28"/>
      <c r="G196" s="28"/>
    </row>
    <row r="197" spans="1:7" s="19" customFormat="1" x14ac:dyDescent="0.25">
      <c r="A197" s="28"/>
      <c r="B197" s="28"/>
      <c r="C197" s="28"/>
      <c r="D197" s="28"/>
      <c r="E197" s="28"/>
      <c r="F197" s="28"/>
      <c r="G197" s="28"/>
    </row>
    <row r="198" spans="1:7" s="19" customFormat="1" x14ac:dyDescent="0.25">
      <c r="A198" s="28"/>
      <c r="B198" s="28"/>
      <c r="C198" s="28"/>
      <c r="D198" s="28"/>
      <c r="E198" s="28"/>
      <c r="F198" s="28"/>
      <c r="G198" s="28"/>
    </row>
    <row r="199" spans="1:7" s="19" customFormat="1" x14ac:dyDescent="0.25">
      <c r="A199" s="28"/>
      <c r="B199" s="28"/>
      <c r="C199" s="28"/>
      <c r="D199" s="28"/>
      <c r="E199" s="28"/>
      <c r="F199" s="28"/>
      <c r="G199" s="28"/>
    </row>
    <row r="200" spans="1:7" s="19" customFormat="1" x14ac:dyDescent="0.25">
      <c r="A200" s="28"/>
      <c r="B200" s="28"/>
      <c r="C200" s="28"/>
      <c r="D200" s="28"/>
      <c r="E200" s="28"/>
      <c r="F200" s="28"/>
      <c r="G200" s="28"/>
    </row>
    <row r="201" spans="1:7" s="19" customFormat="1" x14ac:dyDescent="0.25">
      <c r="A201" s="28"/>
      <c r="B201" s="28"/>
      <c r="C201" s="28"/>
      <c r="D201" s="28"/>
      <c r="E201" s="28"/>
      <c r="F201" s="28"/>
      <c r="G201" s="28"/>
    </row>
    <row r="202" spans="1:7" s="19" customFormat="1" x14ac:dyDescent="0.25">
      <c r="A202" s="28"/>
      <c r="B202" s="28"/>
      <c r="C202" s="28"/>
      <c r="D202" s="28"/>
      <c r="E202" s="28"/>
      <c r="F202" s="28"/>
      <c r="G202" s="28"/>
    </row>
    <row r="203" spans="1:7" s="19" customFormat="1" x14ac:dyDescent="0.25">
      <c r="A203" s="28"/>
      <c r="B203" s="28"/>
      <c r="C203" s="28"/>
      <c r="D203" s="28"/>
      <c r="E203" s="28"/>
      <c r="F203" s="28"/>
      <c r="G203" s="28"/>
    </row>
    <row r="204" spans="1:7" s="19" customFormat="1" x14ac:dyDescent="0.25">
      <c r="A204" s="28"/>
      <c r="B204" s="28"/>
      <c r="C204" s="28"/>
      <c r="D204" s="28"/>
      <c r="E204" s="28"/>
      <c r="F204" s="28"/>
      <c r="G204" s="28"/>
    </row>
    <row r="205" spans="1:7" s="19" customFormat="1" x14ac:dyDescent="0.25">
      <c r="A205" s="28"/>
      <c r="B205" s="28"/>
      <c r="C205" s="28"/>
      <c r="D205" s="28"/>
      <c r="E205" s="28"/>
      <c r="F205" s="28"/>
      <c r="G205" s="28"/>
    </row>
    <row r="206" spans="1:7" s="19" customFormat="1" x14ac:dyDescent="0.25">
      <c r="A206" s="28"/>
      <c r="B206" s="28"/>
      <c r="C206" s="28"/>
      <c r="D206" s="28"/>
      <c r="E206" s="28"/>
      <c r="F206" s="28"/>
      <c r="G206" s="28"/>
    </row>
    <row r="207" spans="1:7" s="19" customFormat="1" x14ac:dyDescent="0.25">
      <c r="A207" s="28"/>
      <c r="B207" s="28"/>
      <c r="C207" s="28"/>
      <c r="D207" s="28"/>
      <c r="E207" s="28"/>
      <c r="F207" s="28"/>
      <c r="G207" s="28"/>
    </row>
    <row r="208" spans="1:7" s="19" customFormat="1" x14ac:dyDescent="0.25">
      <c r="A208" s="28"/>
      <c r="B208" s="28"/>
      <c r="C208" s="28"/>
      <c r="D208" s="28"/>
      <c r="E208" s="28"/>
      <c r="F208" s="28"/>
      <c r="G208" s="28"/>
    </row>
    <row r="209" spans="1:7" s="19" customFormat="1" x14ac:dyDescent="0.25">
      <c r="A209" s="28"/>
      <c r="B209" s="28"/>
      <c r="C209" s="28"/>
      <c r="D209" s="28"/>
      <c r="E209" s="28"/>
      <c r="F209" s="28"/>
      <c r="G209" s="28"/>
    </row>
    <row r="210" spans="1:7" s="19" customFormat="1" x14ac:dyDescent="0.25">
      <c r="A210" s="28"/>
      <c r="B210" s="28"/>
      <c r="C210" s="28"/>
      <c r="D210" s="28"/>
      <c r="E210" s="28"/>
      <c r="F210" s="28"/>
      <c r="G210" s="28"/>
    </row>
    <row r="211" spans="1:7" s="19" customFormat="1" x14ac:dyDescent="0.25">
      <c r="A211" s="28"/>
      <c r="B211" s="28"/>
      <c r="C211" s="28"/>
      <c r="D211" s="28"/>
      <c r="E211" s="28"/>
      <c r="F211" s="28"/>
      <c r="G211" s="28"/>
    </row>
    <row r="212" spans="1:7" s="19" customFormat="1" x14ac:dyDescent="0.25">
      <c r="A212" s="28"/>
      <c r="B212" s="28"/>
      <c r="C212" s="28"/>
      <c r="D212" s="28"/>
      <c r="E212" s="28"/>
      <c r="F212" s="28"/>
      <c r="G212" s="28"/>
    </row>
    <row r="213" spans="1:7" s="19" customFormat="1" x14ac:dyDescent="0.25">
      <c r="A213" s="28"/>
      <c r="B213" s="28"/>
      <c r="C213" s="28"/>
      <c r="D213" s="28"/>
      <c r="E213" s="28"/>
      <c r="F213" s="28"/>
      <c r="G213" s="28"/>
    </row>
    <row r="214" spans="1:7" s="19" customFormat="1" x14ac:dyDescent="0.25">
      <c r="A214" s="28"/>
      <c r="B214" s="28"/>
      <c r="C214" s="28"/>
      <c r="D214" s="28"/>
      <c r="E214" s="28"/>
      <c r="F214" s="28"/>
      <c r="G214" s="28"/>
    </row>
    <row r="215" spans="1:7" s="19" customFormat="1" x14ac:dyDescent="0.25">
      <c r="A215" s="28"/>
      <c r="B215" s="28"/>
      <c r="C215" s="28"/>
      <c r="D215" s="28"/>
      <c r="E215" s="28"/>
      <c r="F215" s="28"/>
      <c r="G215" s="28"/>
    </row>
    <row r="216" spans="1:7" s="19" customFormat="1" x14ac:dyDescent="0.25">
      <c r="A216" s="28"/>
      <c r="B216" s="28"/>
      <c r="C216" s="28"/>
      <c r="D216" s="28"/>
      <c r="E216" s="28"/>
      <c r="F216" s="28"/>
      <c r="G216" s="28"/>
    </row>
    <row r="217" spans="1:7" s="19" customFormat="1" x14ac:dyDescent="0.25">
      <c r="A217" s="28"/>
      <c r="B217" s="28"/>
      <c r="C217" s="28"/>
      <c r="D217" s="28"/>
      <c r="E217" s="28"/>
      <c r="F217" s="28"/>
      <c r="G217" s="28"/>
    </row>
    <row r="218" spans="1:7" s="19" customFormat="1" x14ac:dyDescent="0.25">
      <c r="A218" s="28"/>
      <c r="B218" s="28"/>
      <c r="C218" s="28"/>
      <c r="D218" s="28"/>
      <c r="E218" s="28"/>
      <c r="F218" s="28"/>
      <c r="G218" s="28"/>
    </row>
    <row r="219" spans="1:7" s="19" customFormat="1" x14ac:dyDescent="0.25">
      <c r="A219" s="28"/>
      <c r="B219" s="28"/>
      <c r="C219" s="28"/>
      <c r="D219" s="28"/>
      <c r="E219" s="28"/>
      <c r="F219" s="28"/>
      <c r="G219" s="28"/>
    </row>
    <row r="220" spans="1:7" s="19" customFormat="1" x14ac:dyDescent="0.25">
      <c r="A220" s="28"/>
      <c r="B220" s="28"/>
      <c r="C220" s="28"/>
      <c r="D220" s="28"/>
      <c r="E220" s="28"/>
      <c r="F220" s="28"/>
      <c r="G220" s="28"/>
    </row>
    <row r="221" spans="1:7" s="19" customFormat="1" x14ac:dyDescent="0.25">
      <c r="A221" s="28"/>
      <c r="B221" s="28"/>
      <c r="C221" s="28"/>
      <c r="E221" s="28"/>
      <c r="F221" s="28"/>
      <c r="G221" s="28"/>
    </row>
    <row r="222" spans="1:7" x14ac:dyDescent="0.25">
      <c r="A222" s="7"/>
      <c r="B222" s="7"/>
      <c r="C222" s="7"/>
      <c r="E222" s="7"/>
      <c r="F222" s="7"/>
      <c r="G222" s="7"/>
    </row>
    <row r="223" spans="1:7" x14ac:dyDescent="0.25">
      <c r="A223" s="7"/>
      <c r="B223" s="7"/>
      <c r="C223" s="7"/>
      <c r="E223" s="7"/>
      <c r="F223" s="7"/>
      <c r="G223" s="7"/>
    </row>
    <row r="224" spans="1:7" x14ac:dyDescent="0.25">
      <c r="A224" s="7"/>
      <c r="B224" s="7"/>
      <c r="C224" s="7"/>
      <c r="E224" s="7"/>
      <c r="F224" s="7"/>
      <c r="G224" s="7"/>
    </row>
    <row r="225" spans="1:7" x14ac:dyDescent="0.25">
      <c r="A225" s="7"/>
      <c r="B225" s="7"/>
      <c r="C225" s="7"/>
      <c r="E225" s="7"/>
      <c r="F225" s="7"/>
      <c r="G225" s="7"/>
    </row>
    <row r="226" spans="1:7" x14ac:dyDescent="0.25">
      <c r="A226" s="7"/>
      <c r="B226" s="7"/>
      <c r="C226" s="7"/>
      <c r="E226" s="7"/>
      <c r="F226" s="7"/>
      <c r="G226" s="7"/>
    </row>
  </sheetData>
  <mergeCells count="22">
    <mergeCell ref="A61:A76"/>
    <mergeCell ref="A79:A101"/>
    <mergeCell ref="A103:A113"/>
    <mergeCell ref="A37:A59"/>
    <mergeCell ref="B11:C11"/>
    <mergeCell ref="A13:A35"/>
    <mergeCell ref="E1:J1"/>
    <mergeCell ref="B3:E3"/>
    <mergeCell ref="A5:A6"/>
    <mergeCell ref="B5:H5"/>
    <mergeCell ref="B6:H6"/>
    <mergeCell ref="B1:C1"/>
    <mergeCell ref="B7:H7"/>
    <mergeCell ref="B8:H8"/>
    <mergeCell ref="B9:H9"/>
    <mergeCell ref="B10:H10"/>
    <mergeCell ref="H160:J160"/>
    <mergeCell ref="A115:A120"/>
    <mergeCell ref="A122:A123"/>
    <mergeCell ref="A125:A136"/>
    <mergeCell ref="A138:A158"/>
    <mergeCell ref="E160:G160"/>
  </mergeCells>
  <pageMargins left="0.62992125984251968" right="0.62992125984251968" top="0.35433070866141736" bottom="0.35433070866141736" header="0.31496062992125984" footer="0.31496062992125984"/>
  <pageSetup paperSize="9" scale="61" fitToHeight="0" orientation="portrait" r:id="rId1"/>
  <rowBreaks count="1" manualBreakCount="1">
    <brk id="76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9CA03-A84A-4664-80C3-F0ECF9CBDF19}">
  <sheetPr>
    <tabColor theme="0" tint="-0.34998626667073579"/>
    <pageSetUpPr fitToPage="1"/>
  </sheetPr>
  <dimension ref="A1:P100"/>
  <sheetViews>
    <sheetView view="pageBreakPreview" zoomScaleNormal="100" zoomScaleSheetLayoutView="100" workbookViewId="0">
      <selection activeCell="I24" sqref="I24:I31"/>
    </sheetView>
  </sheetViews>
  <sheetFormatPr defaultColWidth="8.88671875" defaultRowHeight="15" x14ac:dyDescent="0.25"/>
  <cols>
    <col min="1" max="1" width="8.21875" style="4" customWidth="1"/>
    <col min="2" max="2" width="18.109375" style="4" customWidth="1"/>
    <col min="3" max="3" width="15.33203125" style="4" customWidth="1"/>
    <col min="4" max="4" width="19.44140625" style="4" customWidth="1"/>
    <col min="5" max="5" width="25.6640625" style="4" customWidth="1"/>
    <col min="6" max="6" width="7.44140625" style="8" customWidth="1"/>
    <col min="7" max="7" width="7.77734375" style="4" customWidth="1"/>
    <col min="8" max="8" width="10.109375" style="4" customWidth="1"/>
    <col min="9" max="9" width="4.44140625" style="4" customWidth="1"/>
    <col min="10" max="10" width="11.33203125" style="8" customWidth="1"/>
    <col min="11" max="11" width="8.33203125" style="4" customWidth="1"/>
    <col min="12" max="12" width="9.6640625" style="4" customWidth="1"/>
    <col min="13" max="13" width="6.77734375" style="4" customWidth="1"/>
    <col min="14" max="16" width="8.21875" style="4" customWidth="1"/>
    <col min="17" max="16384" width="8.88671875" style="19"/>
  </cols>
  <sheetData>
    <row r="1" spans="1:16" s="4" customFormat="1" ht="50.1" customHeight="1" x14ac:dyDescent="0.25">
      <c r="A1" s="37" t="s">
        <v>14</v>
      </c>
      <c r="B1" s="37"/>
      <c r="C1" s="38"/>
      <c r="D1" s="599" t="s">
        <v>436</v>
      </c>
      <c r="E1" s="599"/>
      <c r="F1" s="39"/>
      <c r="G1" s="40"/>
      <c r="H1" s="40"/>
      <c r="I1" s="41"/>
      <c r="J1" s="22"/>
      <c r="K1" s="342">
        <f>Главная!F34</f>
        <v>44998</v>
      </c>
      <c r="L1" s="566" t="s">
        <v>305</v>
      </c>
      <c r="M1" s="567"/>
      <c r="N1" s="567"/>
      <c r="O1" s="567"/>
      <c r="P1" s="567"/>
    </row>
    <row r="2" spans="1:16" ht="7.5" customHeight="1" x14ac:dyDescent="0.25">
      <c r="A2" s="54"/>
      <c r="B2" s="55"/>
      <c r="C2" s="55"/>
      <c r="D2" s="55"/>
      <c r="E2" s="55"/>
      <c r="F2" s="47"/>
      <c r="G2" s="55"/>
      <c r="H2" s="55"/>
      <c r="I2" s="55"/>
      <c r="J2" s="56"/>
      <c r="K2" s="55"/>
      <c r="L2" s="55"/>
      <c r="M2" s="55"/>
      <c r="N2" s="55"/>
      <c r="O2" s="55"/>
      <c r="P2" s="65"/>
    </row>
    <row r="3" spans="1:16" ht="38.25" x14ac:dyDescent="0.25">
      <c r="A3" s="118" t="s">
        <v>1</v>
      </c>
      <c r="B3" s="118" t="s">
        <v>2</v>
      </c>
      <c r="C3" s="655" t="s">
        <v>3</v>
      </c>
      <c r="D3" s="656"/>
      <c r="E3" s="657"/>
      <c r="F3" s="66" t="s">
        <v>497</v>
      </c>
      <c r="G3" s="119" t="s">
        <v>171</v>
      </c>
      <c r="H3" s="119" t="s">
        <v>603</v>
      </c>
      <c r="I3" s="119" t="s">
        <v>4</v>
      </c>
      <c r="J3" s="119" t="s">
        <v>5</v>
      </c>
      <c r="K3" s="119" t="s">
        <v>6</v>
      </c>
      <c r="L3" s="119" t="s">
        <v>30</v>
      </c>
      <c r="M3" s="119" t="s">
        <v>7</v>
      </c>
      <c r="N3" s="119" t="s">
        <v>8</v>
      </c>
      <c r="O3" s="67" t="s">
        <v>564</v>
      </c>
      <c r="P3" s="120" t="s">
        <v>9</v>
      </c>
    </row>
    <row r="4" spans="1:16" ht="15.75" x14ac:dyDescent="0.25">
      <c r="A4" s="95" t="s">
        <v>436</v>
      </c>
      <c r="B4" s="57"/>
      <c r="C4" s="57"/>
      <c r="D4" s="57"/>
      <c r="E4" s="57"/>
      <c r="F4" s="94"/>
      <c r="G4" s="57"/>
      <c r="H4" s="57"/>
      <c r="I4" s="57"/>
      <c r="J4" s="58"/>
      <c r="K4" s="57"/>
      <c r="L4" s="57"/>
      <c r="M4" s="57"/>
      <c r="N4" s="16"/>
      <c r="O4" s="57"/>
      <c r="P4" s="57"/>
    </row>
    <row r="5" spans="1:16" ht="15.95" customHeight="1" x14ac:dyDescent="0.25">
      <c r="A5" s="75" t="s">
        <v>439</v>
      </c>
      <c r="B5" s="51"/>
      <c r="C5" s="51"/>
      <c r="D5" s="51" t="s">
        <v>410</v>
      </c>
      <c r="E5" s="51"/>
      <c r="F5" s="52"/>
      <c r="G5" s="51"/>
      <c r="H5" s="51"/>
      <c r="I5" s="51"/>
      <c r="J5" s="52"/>
      <c r="K5" s="51"/>
      <c r="L5" s="51"/>
      <c r="M5" s="51"/>
      <c r="N5" s="51"/>
      <c r="O5" s="51"/>
      <c r="P5" s="76"/>
    </row>
    <row r="6" spans="1:16" ht="15.95" customHeight="1" x14ac:dyDescent="0.25">
      <c r="A6" s="288" t="s">
        <v>604</v>
      </c>
      <c r="B6" s="582"/>
      <c r="C6" s="630" t="s">
        <v>411</v>
      </c>
      <c r="D6" s="630"/>
      <c r="E6" s="630"/>
      <c r="F6" s="289" t="s">
        <v>497</v>
      </c>
      <c r="G6" s="79" t="s">
        <v>185</v>
      </c>
      <c r="H6" s="79" t="s">
        <v>31</v>
      </c>
      <c r="I6" s="557" t="s">
        <v>10</v>
      </c>
      <c r="J6" s="79" t="s">
        <v>22</v>
      </c>
      <c r="K6" s="563" t="s">
        <v>11</v>
      </c>
      <c r="L6" s="563" t="s">
        <v>39</v>
      </c>
      <c r="M6" s="563" t="s">
        <v>38</v>
      </c>
      <c r="N6" s="79">
        <v>1.6</v>
      </c>
      <c r="O6" s="105">
        <f t="shared" ref="O6:O13" si="0">P6*0.85</f>
        <v>4675</v>
      </c>
      <c r="P6" s="79">
        <v>5500</v>
      </c>
    </row>
    <row r="7" spans="1:16" ht="15.95" customHeight="1" x14ac:dyDescent="0.25">
      <c r="A7" s="290" t="s">
        <v>605</v>
      </c>
      <c r="B7" s="583"/>
      <c r="C7" s="631" t="s">
        <v>412</v>
      </c>
      <c r="D7" s="632"/>
      <c r="E7" s="633"/>
      <c r="F7" s="291" t="s">
        <v>497</v>
      </c>
      <c r="G7" s="82" t="s">
        <v>187</v>
      </c>
      <c r="H7" s="82" t="s">
        <v>32</v>
      </c>
      <c r="I7" s="558"/>
      <c r="J7" s="82" t="s">
        <v>23</v>
      </c>
      <c r="K7" s="564"/>
      <c r="L7" s="564"/>
      <c r="M7" s="564"/>
      <c r="N7" s="82">
        <v>3</v>
      </c>
      <c r="O7" s="115">
        <f t="shared" si="0"/>
        <v>8202.5</v>
      </c>
      <c r="P7" s="82">
        <v>9650</v>
      </c>
    </row>
    <row r="8" spans="1:16" ht="15.95" customHeight="1" x14ac:dyDescent="0.25">
      <c r="A8" s="292" t="s">
        <v>606</v>
      </c>
      <c r="B8" s="583"/>
      <c r="C8" s="634" t="s">
        <v>413</v>
      </c>
      <c r="D8" s="635"/>
      <c r="E8" s="636"/>
      <c r="F8" s="293" t="s">
        <v>497</v>
      </c>
      <c r="G8" s="49" t="s">
        <v>188</v>
      </c>
      <c r="H8" s="49" t="s">
        <v>32</v>
      </c>
      <c r="I8" s="558"/>
      <c r="J8" s="49" t="s">
        <v>24</v>
      </c>
      <c r="K8" s="564"/>
      <c r="L8" s="564"/>
      <c r="M8" s="564"/>
      <c r="N8" s="49">
        <v>3</v>
      </c>
      <c r="O8" s="50">
        <f t="shared" si="0"/>
        <v>8542.5</v>
      </c>
      <c r="P8" s="49">
        <v>10050</v>
      </c>
    </row>
    <row r="9" spans="1:16" ht="15.95" customHeight="1" x14ac:dyDescent="0.25">
      <c r="A9" s="290" t="s">
        <v>607</v>
      </c>
      <c r="B9" s="583"/>
      <c r="C9" s="631" t="s">
        <v>414</v>
      </c>
      <c r="D9" s="632"/>
      <c r="E9" s="633"/>
      <c r="F9" s="291" t="s">
        <v>497</v>
      </c>
      <c r="G9" s="82" t="s">
        <v>189</v>
      </c>
      <c r="H9" s="82" t="s">
        <v>33</v>
      </c>
      <c r="I9" s="558"/>
      <c r="J9" s="82" t="s">
        <v>25</v>
      </c>
      <c r="K9" s="564"/>
      <c r="L9" s="564"/>
      <c r="M9" s="564"/>
      <c r="N9" s="82">
        <v>4.5</v>
      </c>
      <c r="O9" s="115">
        <f t="shared" si="0"/>
        <v>12410</v>
      </c>
      <c r="P9" s="82">
        <v>14600</v>
      </c>
    </row>
    <row r="10" spans="1:16" ht="15.95" customHeight="1" x14ac:dyDescent="0.25">
      <c r="A10" s="292" t="s">
        <v>608</v>
      </c>
      <c r="B10" s="583"/>
      <c r="C10" s="634" t="s">
        <v>415</v>
      </c>
      <c r="D10" s="635"/>
      <c r="E10" s="636"/>
      <c r="F10" s="293" t="s">
        <v>497</v>
      </c>
      <c r="G10" s="49" t="s">
        <v>190</v>
      </c>
      <c r="H10" s="49" t="s">
        <v>42</v>
      </c>
      <c r="I10" s="558"/>
      <c r="J10" s="49" t="s">
        <v>26</v>
      </c>
      <c r="K10" s="564"/>
      <c r="L10" s="564"/>
      <c r="M10" s="564"/>
      <c r="N10" s="49">
        <v>5.7</v>
      </c>
      <c r="O10" s="50">
        <f t="shared" si="0"/>
        <v>16022.5</v>
      </c>
      <c r="P10" s="49">
        <v>18850</v>
      </c>
    </row>
    <row r="11" spans="1:16" ht="15.95" customHeight="1" x14ac:dyDescent="0.25">
      <c r="A11" s="290" t="s">
        <v>609</v>
      </c>
      <c r="B11" s="583"/>
      <c r="C11" s="631" t="s">
        <v>416</v>
      </c>
      <c r="D11" s="632"/>
      <c r="E11" s="633"/>
      <c r="F11" s="291" t="s">
        <v>497</v>
      </c>
      <c r="G11" s="82" t="s">
        <v>191</v>
      </c>
      <c r="H11" s="82" t="s">
        <v>42</v>
      </c>
      <c r="I11" s="558"/>
      <c r="J11" s="82" t="s">
        <v>25</v>
      </c>
      <c r="K11" s="564"/>
      <c r="L11" s="564"/>
      <c r="M11" s="564"/>
      <c r="N11" s="82">
        <v>5.9</v>
      </c>
      <c r="O11" s="115">
        <f t="shared" si="0"/>
        <v>16660</v>
      </c>
      <c r="P11" s="82">
        <v>19600</v>
      </c>
    </row>
    <row r="12" spans="1:16" ht="15.95" customHeight="1" x14ac:dyDescent="0.25">
      <c r="A12" s="292" t="s">
        <v>610</v>
      </c>
      <c r="B12" s="583"/>
      <c r="C12" s="634" t="s">
        <v>417</v>
      </c>
      <c r="D12" s="635"/>
      <c r="E12" s="636"/>
      <c r="F12" s="293" t="s">
        <v>497</v>
      </c>
      <c r="G12" s="49" t="s">
        <v>192</v>
      </c>
      <c r="H12" s="49" t="s">
        <v>43</v>
      </c>
      <c r="I12" s="558"/>
      <c r="J12" s="49" t="s">
        <v>27</v>
      </c>
      <c r="K12" s="564"/>
      <c r="L12" s="564"/>
      <c r="M12" s="564"/>
      <c r="N12" s="49">
        <v>8.3000000000000007</v>
      </c>
      <c r="O12" s="50">
        <f t="shared" si="0"/>
        <v>23417.5</v>
      </c>
      <c r="P12" s="49">
        <v>27550</v>
      </c>
    </row>
    <row r="13" spans="1:16" ht="15.95" customHeight="1" x14ac:dyDescent="0.25">
      <c r="A13" s="294" t="s">
        <v>611</v>
      </c>
      <c r="B13" s="609"/>
      <c r="C13" s="637" t="s">
        <v>417</v>
      </c>
      <c r="D13" s="638"/>
      <c r="E13" s="639"/>
      <c r="F13" s="295" t="s">
        <v>497</v>
      </c>
      <c r="G13" s="87" t="s">
        <v>193</v>
      </c>
      <c r="H13" s="87" t="s">
        <v>44</v>
      </c>
      <c r="I13" s="559"/>
      <c r="J13" s="87" t="s">
        <v>28</v>
      </c>
      <c r="K13" s="565"/>
      <c r="L13" s="565"/>
      <c r="M13" s="565"/>
      <c r="N13" s="87">
        <v>10.5</v>
      </c>
      <c r="O13" s="116">
        <f t="shared" si="0"/>
        <v>31195</v>
      </c>
      <c r="P13" s="87">
        <v>36700</v>
      </c>
    </row>
    <row r="14" spans="1:16" x14ac:dyDescent="0.25">
      <c r="A14" s="75" t="s">
        <v>437</v>
      </c>
      <c r="B14" s="51"/>
      <c r="C14" s="51"/>
      <c r="D14" s="51" t="s">
        <v>410</v>
      </c>
      <c r="E14" s="51"/>
      <c r="F14" s="52"/>
      <c r="G14" s="51"/>
      <c r="H14" s="51"/>
      <c r="I14" s="51"/>
      <c r="J14" s="52"/>
      <c r="K14" s="51"/>
      <c r="L14" s="51"/>
      <c r="M14" s="51"/>
      <c r="N14" s="51"/>
      <c r="O14" s="51"/>
      <c r="P14" s="76"/>
    </row>
    <row r="15" spans="1:16" ht="15.95" customHeight="1" x14ac:dyDescent="0.25">
      <c r="A15" s="288" t="s">
        <v>612</v>
      </c>
      <c r="B15" s="582"/>
      <c r="C15" s="640" t="s">
        <v>418</v>
      </c>
      <c r="D15" s="641"/>
      <c r="E15" s="642"/>
      <c r="F15" s="289" t="s">
        <v>497</v>
      </c>
      <c r="G15" s="79" t="s">
        <v>186</v>
      </c>
      <c r="H15" s="79" t="s">
        <v>34</v>
      </c>
      <c r="I15" s="557" t="s">
        <v>10</v>
      </c>
      <c r="J15" s="79" t="s">
        <v>22</v>
      </c>
      <c r="K15" s="563" t="s">
        <v>11</v>
      </c>
      <c r="L15" s="563" t="s">
        <v>37</v>
      </c>
      <c r="M15" s="563" t="s">
        <v>12</v>
      </c>
      <c r="N15" s="79">
        <v>1.6</v>
      </c>
      <c r="O15" s="105">
        <f t="shared" ref="O15:O22" si="1">P15*0.85</f>
        <v>5312.5</v>
      </c>
      <c r="P15" s="79">
        <v>6250</v>
      </c>
    </row>
    <row r="16" spans="1:16" ht="15.95" customHeight="1" x14ac:dyDescent="0.25">
      <c r="A16" s="290" t="s">
        <v>613</v>
      </c>
      <c r="B16" s="583"/>
      <c r="C16" s="631" t="s">
        <v>419</v>
      </c>
      <c r="D16" s="632"/>
      <c r="E16" s="633"/>
      <c r="F16" s="291" t="s">
        <v>497</v>
      </c>
      <c r="G16" s="82" t="s">
        <v>194</v>
      </c>
      <c r="H16" s="82" t="s">
        <v>55</v>
      </c>
      <c r="I16" s="558"/>
      <c r="J16" s="82" t="s">
        <v>23</v>
      </c>
      <c r="K16" s="564"/>
      <c r="L16" s="564"/>
      <c r="M16" s="564"/>
      <c r="N16" s="82">
        <v>3</v>
      </c>
      <c r="O16" s="115">
        <f t="shared" si="1"/>
        <v>9477.5</v>
      </c>
      <c r="P16" s="82">
        <v>11150</v>
      </c>
    </row>
    <row r="17" spans="1:16" ht="15.95" customHeight="1" x14ac:dyDescent="0.25">
      <c r="A17" s="292" t="s">
        <v>614</v>
      </c>
      <c r="B17" s="583"/>
      <c r="C17" s="634" t="s">
        <v>420</v>
      </c>
      <c r="D17" s="635"/>
      <c r="E17" s="636"/>
      <c r="F17" s="293" t="s">
        <v>497</v>
      </c>
      <c r="G17" s="49" t="s">
        <v>194</v>
      </c>
      <c r="H17" s="49" t="s">
        <v>55</v>
      </c>
      <c r="I17" s="558"/>
      <c r="J17" s="49" t="s">
        <v>24</v>
      </c>
      <c r="K17" s="564"/>
      <c r="L17" s="564"/>
      <c r="M17" s="564"/>
      <c r="N17" s="49">
        <v>3</v>
      </c>
      <c r="O17" s="50">
        <f t="shared" si="1"/>
        <v>10072.5</v>
      </c>
      <c r="P17" s="49">
        <v>11850</v>
      </c>
    </row>
    <row r="18" spans="1:16" ht="15.95" customHeight="1" x14ac:dyDescent="0.25">
      <c r="A18" s="290" t="s">
        <v>615</v>
      </c>
      <c r="B18" s="583"/>
      <c r="C18" s="631" t="s">
        <v>421</v>
      </c>
      <c r="D18" s="632"/>
      <c r="E18" s="633"/>
      <c r="F18" s="291" t="s">
        <v>497</v>
      </c>
      <c r="G18" s="82" t="s">
        <v>195</v>
      </c>
      <c r="H18" s="82" t="s">
        <v>56</v>
      </c>
      <c r="I18" s="558"/>
      <c r="J18" s="82" t="s">
        <v>25</v>
      </c>
      <c r="K18" s="564"/>
      <c r="L18" s="564"/>
      <c r="M18" s="564"/>
      <c r="N18" s="82">
        <v>4.5</v>
      </c>
      <c r="O18" s="115">
        <f t="shared" si="1"/>
        <v>15002.5</v>
      </c>
      <c r="P18" s="82">
        <v>17650</v>
      </c>
    </row>
    <row r="19" spans="1:16" ht="15.95" customHeight="1" x14ac:dyDescent="0.25">
      <c r="A19" s="292" t="s">
        <v>616</v>
      </c>
      <c r="B19" s="583"/>
      <c r="C19" s="634" t="s">
        <v>422</v>
      </c>
      <c r="D19" s="635"/>
      <c r="E19" s="636"/>
      <c r="F19" s="293" t="s">
        <v>497</v>
      </c>
      <c r="G19" s="49" t="s">
        <v>196</v>
      </c>
      <c r="H19" s="49" t="s">
        <v>57</v>
      </c>
      <c r="I19" s="558"/>
      <c r="J19" s="49" t="s">
        <v>26</v>
      </c>
      <c r="K19" s="564"/>
      <c r="L19" s="564"/>
      <c r="M19" s="564"/>
      <c r="N19" s="49">
        <v>5.7</v>
      </c>
      <c r="O19" s="50">
        <f t="shared" si="1"/>
        <v>18657.5</v>
      </c>
      <c r="P19" s="49">
        <v>21950</v>
      </c>
    </row>
    <row r="20" spans="1:16" ht="15.95" customHeight="1" x14ac:dyDescent="0.25">
      <c r="A20" s="290" t="s">
        <v>617</v>
      </c>
      <c r="B20" s="583"/>
      <c r="C20" s="631" t="s">
        <v>423</v>
      </c>
      <c r="D20" s="632"/>
      <c r="E20" s="633"/>
      <c r="F20" s="291" t="s">
        <v>497</v>
      </c>
      <c r="G20" s="82" t="s">
        <v>196</v>
      </c>
      <c r="H20" s="82" t="s">
        <v>58</v>
      </c>
      <c r="I20" s="558"/>
      <c r="J20" s="82" t="s">
        <v>25</v>
      </c>
      <c r="K20" s="564"/>
      <c r="L20" s="564"/>
      <c r="M20" s="564"/>
      <c r="N20" s="82">
        <v>5.9</v>
      </c>
      <c r="O20" s="115">
        <f t="shared" si="1"/>
        <v>19635</v>
      </c>
      <c r="P20" s="82">
        <v>23100</v>
      </c>
    </row>
    <row r="21" spans="1:16" ht="15.95" customHeight="1" x14ac:dyDescent="0.25">
      <c r="A21" s="292" t="s">
        <v>618</v>
      </c>
      <c r="B21" s="583"/>
      <c r="C21" s="634" t="s">
        <v>424</v>
      </c>
      <c r="D21" s="635"/>
      <c r="E21" s="636"/>
      <c r="F21" s="293" t="s">
        <v>497</v>
      </c>
      <c r="G21" s="49" t="s">
        <v>198</v>
      </c>
      <c r="H21" s="49" t="s">
        <v>59</v>
      </c>
      <c r="I21" s="558"/>
      <c r="J21" s="49" t="s">
        <v>27</v>
      </c>
      <c r="K21" s="564"/>
      <c r="L21" s="564"/>
      <c r="M21" s="564"/>
      <c r="N21" s="49">
        <v>8.3000000000000007</v>
      </c>
      <c r="O21" s="50">
        <f t="shared" si="1"/>
        <v>27710</v>
      </c>
      <c r="P21" s="49">
        <v>32600</v>
      </c>
    </row>
    <row r="22" spans="1:16" ht="15.95" customHeight="1" x14ac:dyDescent="0.25">
      <c r="A22" s="294" t="s">
        <v>619</v>
      </c>
      <c r="B22" s="609"/>
      <c r="C22" s="637" t="s">
        <v>424</v>
      </c>
      <c r="D22" s="638"/>
      <c r="E22" s="639"/>
      <c r="F22" s="295" t="s">
        <v>497</v>
      </c>
      <c r="G22" s="87" t="s">
        <v>197</v>
      </c>
      <c r="H22" s="87" t="s">
        <v>60</v>
      </c>
      <c r="I22" s="559"/>
      <c r="J22" s="87" t="s">
        <v>28</v>
      </c>
      <c r="K22" s="565"/>
      <c r="L22" s="565"/>
      <c r="M22" s="565"/>
      <c r="N22" s="87">
        <v>10.5</v>
      </c>
      <c r="O22" s="116">
        <f t="shared" si="1"/>
        <v>37102.5</v>
      </c>
      <c r="P22" s="87">
        <v>43650</v>
      </c>
    </row>
    <row r="23" spans="1:16" x14ac:dyDescent="0.25">
      <c r="A23" s="77" t="s">
        <v>438</v>
      </c>
      <c r="B23" s="51"/>
      <c r="C23" s="51"/>
      <c r="D23" s="51" t="s">
        <v>410</v>
      </c>
      <c r="E23" s="51"/>
      <c r="F23" s="52"/>
      <c r="G23" s="51"/>
      <c r="H23" s="51"/>
      <c r="I23" s="51"/>
      <c r="J23" s="52"/>
      <c r="K23" s="51"/>
      <c r="L23" s="51"/>
      <c r="M23" s="51"/>
      <c r="N23" s="51"/>
      <c r="O23" s="51"/>
      <c r="P23" s="76"/>
    </row>
    <row r="24" spans="1:16" ht="15.95" customHeight="1" x14ac:dyDescent="0.25">
      <c r="A24" s="288" t="s">
        <v>620</v>
      </c>
      <c r="B24" s="582"/>
      <c r="C24" s="640" t="s">
        <v>425</v>
      </c>
      <c r="D24" s="641"/>
      <c r="E24" s="642"/>
      <c r="F24" s="289" t="s">
        <v>497</v>
      </c>
      <c r="G24" s="79" t="s">
        <v>186</v>
      </c>
      <c r="H24" s="79" t="s">
        <v>61</v>
      </c>
      <c r="I24" s="527" t="s">
        <v>45</v>
      </c>
      <c r="J24" s="79" t="s">
        <v>22</v>
      </c>
      <c r="K24" s="563" t="s">
        <v>36</v>
      </c>
      <c r="L24" s="563" t="s">
        <v>40</v>
      </c>
      <c r="M24" s="563" t="s">
        <v>12</v>
      </c>
      <c r="N24" s="79">
        <v>1.2</v>
      </c>
      <c r="O24" s="105">
        <v>6077.5</v>
      </c>
      <c r="P24" s="105">
        <v>7150</v>
      </c>
    </row>
    <row r="25" spans="1:16" ht="15.95" customHeight="1" x14ac:dyDescent="0.25">
      <c r="A25" s="290" t="s">
        <v>621</v>
      </c>
      <c r="B25" s="583"/>
      <c r="C25" s="631" t="s">
        <v>426</v>
      </c>
      <c r="D25" s="632"/>
      <c r="E25" s="633"/>
      <c r="F25" s="291" t="s">
        <v>497</v>
      </c>
      <c r="G25" s="82" t="s">
        <v>194</v>
      </c>
      <c r="H25" s="82" t="s">
        <v>62</v>
      </c>
      <c r="I25" s="528"/>
      <c r="J25" s="82" t="s">
        <v>23</v>
      </c>
      <c r="K25" s="564"/>
      <c r="L25" s="564"/>
      <c r="M25" s="564"/>
      <c r="N25" s="82">
        <v>2.2000000000000002</v>
      </c>
      <c r="O25" s="115">
        <v>11177.5</v>
      </c>
      <c r="P25" s="115">
        <v>13150</v>
      </c>
    </row>
    <row r="26" spans="1:16" ht="15.95" customHeight="1" x14ac:dyDescent="0.25">
      <c r="A26" s="292" t="s">
        <v>622</v>
      </c>
      <c r="B26" s="583"/>
      <c r="C26" s="634" t="s">
        <v>427</v>
      </c>
      <c r="D26" s="635"/>
      <c r="E26" s="636"/>
      <c r="F26" s="293" t="s">
        <v>497</v>
      </c>
      <c r="G26" s="49" t="s">
        <v>194</v>
      </c>
      <c r="H26" s="49" t="s">
        <v>62</v>
      </c>
      <c r="I26" s="528"/>
      <c r="J26" s="49" t="s">
        <v>24</v>
      </c>
      <c r="K26" s="564"/>
      <c r="L26" s="564"/>
      <c r="M26" s="564"/>
      <c r="N26" s="49">
        <v>1.9</v>
      </c>
      <c r="O26" s="50">
        <v>11645</v>
      </c>
      <c r="P26" s="50">
        <v>13700</v>
      </c>
    </row>
    <row r="27" spans="1:16" ht="15.95" customHeight="1" x14ac:dyDescent="0.25">
      <c r="A27" s="290" t="s">
        <v>623</v>
      </c>
      <c r="B27" s="583"/>
      <c r="C27" s="631" t="s">
        <v>428</v>
      </c>
      <c r="D27" s="632"/>
      <c r="E27" s="633"/>
      <c r="F27" s="291" t="s">
        <v>497</v>
      </c>
      <c r="G27" s="82" t="s">
        <v>195</v>
      </c>
      <c r="H27" s="82" t="s">
        <v>63</v>
      </c>
      <c r="I27" s="528"/>
      <c r="J27" s="82" t="s">
        <v>25</v>
      </c>
      <c r="K27" s="564"/>
      <c r="L27" s="564"/>
      <c r="M27" s="564"/>
      <c r="N27" s="82">
        <v>2.7</v>
      </c>
      <c r="O27" s="115">
        <v>16957.5</v>
      </c>
      <c r="P27" s="115">
        <v>19950</v>
      </c>
    </row>
    <row r="28" spans="1:16" ht="15.95" customHeight="1" x14ac:dyDescent="0.25">
      <c r="A28" s="292" t="s">
        <v>624</v>
      </c>
      <c r="B28" s="583"/>
      <c r="C28" s="634" t="s">
        <v>429</v>
      </c>
      <c r="D28" s="635"/>
      <c r="E28" s="636"/>
      <c r="F28" s="293" t="s">
        <v>497</v>
      </c>
      <c r="G28" s="49" t="s">
        <v>196</v>
      </c>
      <c r="H28" s="49" t="s">
        <v>64</v>
      </c>
      <c r="I28" s="528"/>
      <c r="J28" s="49" t="s">
        <v>26</v>
      </c>
      <c r="K28" s="564"/>
      <c r="L28" s="564"/>
      <c r="M28" s="564"/>
      <c r="N28" s="49">
        <v>3.9</v>
      </c>
      <c r="O28" s="50">
        <v>22142.5</v>
      </c>
      <c r="P28" s="50">
        <v>26050</v>
      </c>
    </row>
    <row r="29" spans="1:16" ht="15.95" customHeight="1" x14ac:dyDescent="0.25">
      <c r="A29" s="290" t="s">
        <v>625</v>
      </c>
      <c r="B29" s="583"/>
      <c r="C29" s="631" t="s">
        <v>430</v>
      </c>
      <c r="D29" s="632"/>
      <c r="E29" s="633"/>
      <c r="F29" s="291" t="s">
        <v>497</v>
      </c>
      <c r="G29" s="82" t="s">
        <v>196</v>
      </c>
      <c r="H29" s="82" t="s">
        <v>65</v>
      </c>
      <c r="I29" s="528"/>
      <c r="J29" s="82" t="s">
        <v>25</v>
      </c>
      <c r="K29" s="564"/>
      <c r="L29" s="564"/>
      <c r="M29" s="564"/>
      <c r="N29" s="82">
        <v>4.7</v>
      </c>
      <c r="O29" s="115">
        <v>22652.5</v>
      </c>
      <c r="P29" s="115">
        <v>26650</v>
      </c>
    </row>
    <row r="30" spans="1:16" ht="15.95" customHeight="1" x14ac:dyDescent="0.25">
      <c r="A30" s="292" t="s">
        <v>626</v>
      </c>
      <c r="B30" s="583"/>
      <c r="C30" s="634" t="s">
        <v>431</v>
      </c>
      <c r="D30" s="635"/>
      <c r="E30" s="636"/>
      <c r="F30" s="293" t="s">
        <v>497</v>
      </c>
      <c r="G30" s="49" t="s">
        <v>198</v>
      </c>
      <c r="H30" s="49" t="s">
        <v>66</v>
      </c>
      <c r="I30" s="528"/>
      <c r="J30" s="49" t="s">
        <v>27</v>
      </c>
      <c r="K30" s="564"/>
      <c r="L30" s="564"/>
      <c r="M30" s="564"/>
      <c r="N30" s="49">
        <v>6.3</v>
      </c>
      <c r="O30" s="50">
        <v>32937.5</v>
      </c>
      <c r="P30" s="50">
        <v>38750</v>
      </c>
    </row>
    <row r="31" spans="1:16" ht="15.95" customHeight="1" x14ac:dyDescent="0.25">
      <c r="A31" s="294" t="s">
        <v>627</v>
      </c>
      <c r="B31" s="609"/>
      <c r="C31" s="637" t="s">
        <v>432</v>
      </c>
      <c r="D31" s="638"/>
      <c r="E31" s="639"/>
      <c r="F31" s="295" t="s">
        <v>497</v>
      </c>
      <c r="G31" s="87" t="s">
        <v>197</v>
      </c>
      <c r="H31" s="87" t="s">
        <v>67</v>
      </c>
      <c r="I31" s="529"/>
      <c r="J31" s="87" t="s">
        <v>28</v>
      </c>
      <c r="K31" s="565"/>
      <c r="L31" s="565"/>
      <c r="M31" s="565"/>
      <c r="N31" s="87">
        <v>9.1</v>
      </c>
      <c r="O31" s="116">
        <v>43732.5</v>
      </c>
      <c r="P31" s="116">
        <v>51450</v>
      </c>
    </row>
    <row r="32" spans="1:16" x14ac:dyDescent="0.25">
      <c r="A32" s="77" t="s">
        <v>440</v>
      </c>
      <c r="B32" s="51"/>
      <c r="C32" s="51"/>
      <c r="D32" s="51" t="s">
        <v>29</v>
      </c>
      <c r="E32" s="51"/>
      <c r="F32" s="52"/>
      <c r="G32" s="51"/>
      <c r="H32" s="51"/>
      <c r="I32" s="51"/>
      <c r="J32" s="52"/>
      <c r="K32" s="51"/>
      <c r="L32" s="51"/>
      <c r="M32" s="51"/>
      <c r="N32" s="51"/>
      <c r="O32" s="51"/>
      <c r="P32" s="76"/>
    </row>
    <row r="33" spans="1:16" ht="25.5" customHeight="1" x14ac:dyDescent="0.25">
      <c r="A33" s="113" t="s">
        <v>628</v>
      </c>
      <c r="B33" s="582"/>
      <c r="C33" s="646" t="s">
        <v>433</v>
      </c>
      <c r="D33" s="647"/>
      <c r="E33" s="648"/>
      <c r="F33" s="32" t="s">
        <v>497</v>
      </c>
      <c r="G33" s="79" t="s">
        <v>220</v>
      </c>
      <c r="H33" s="79" t="s">
        <v>35</v>
      </c>
      <c r="I33" s="530" t="s">
        <v>46</v>
      </c>
      <c r="J33" s="79" t="s">
        <v>75</v>
      </c>
      <c r="K33" s="563" t="s">
        <v>36</v>
      </c>
      <c r="L33" s="563" t="s">
        <v>41</v>
      </c>
      <c r="M33" s="563" t="s">
        <v>12</v>
      </c>
      <c r="N33" s="79">
        <v>2.4</v>
      </c>
      <c r="O33" s="79">
        <v>7500</v>
      </c>
      <c r="P33" s="79">
        <v>8481</v>
      </c>
    </row>
    <row r="34" spans="1:16" ht="25.5" customHeight="1" x14ac:dyDescent="0.25">
      <c r="A34" s="114" t="s">
        <v>629</v>
      </c>
      <c r="B34" s="583"/>
      <c r="C34" s="649" t="s">
        <v>434</v>
      </c>
      <c r="D34" s="650"/>
      <c r="E34" s="651"/>
      <c r="F34" s="297" t="s">
        <v>497</v>
      </c>
      <c r="G34" s="82" t="s">
        <v>221</v>
      </c>
      <c r="H34" s="82" t="s">
        <v>47</v>
      </c>
      <c r="I34" s="531"/>
      <c r="J34" s="82" t="s">
        <v>48</v>
      </c>
      <c r="K34" s="564"/>
      <c r="L34" s="564"/>
      <c r="M34" s="564"/>
      <c r="N34" s="82">
        <v>3.1</v>
      </c>
      <c r="O34" s="82">
        <v>10400</v>
      </c>
      <c r="P34" s="82">
        <v>12169</v>
      </c>
    </row>
    <row r="35" spans="1:16" ht="25.5" customHeight="1" x14ac:dyDescent="0.25">
      <c r="A35" s="117" t="s">
        <v>630</v>
      </c>
      <c r="B35" s="609"/>
      <c r="C35" s="652" t="s">
        <v>435</v>
      </c>
      <c r="D35" s="653"/>
      <c r="E35" s="654"/>
      <c r="F35" s="298" t="s">
        <v>497</v>
      </c>
      <c r="G35" s="92" t="s">
        <v>222</v>
      </c>
      <c r="H35" s="92" t="s">
        <v>50</v>
      </c>
      <c r="I35" s="532"/>
      <c r="J35" s="92" t="s">
        <v>51</v>
      </c>
      <c r="K35" s="565"/>
      <c r="L35" s="565"/>
      <c r="M35" s="565"/>
      <c r="N35" s="92">
        <v>3.7</v>
      </c>
      <c r="O35" s="92">
        <v>13600</v>
      </c>
      <c r="P35" s="92">
        <v>17076</v>
      </c>
    </row>
    <row r="36" spans="1:16" ht="9.9499999999999993" customHeight="1" x14ac:dyDescent="0.25">
      <c r="A36" s="9"/>
      <c r="B36" s="10"/>
      <c r="C36" s="20"/>
      <c r="D36" s="11"/>
      <c r="E36" s="12"/>
      <c r="F36" s="12"/>
      <c r="G36" s="12"/>
      <c r="H36" s="12"/>
      <c r="I36" s="13"/>
      <c r="J36" s="14"/>
      <c r="K36" s="14"/>
      <c r="L36" s="14"/>
      <c r="M36" s="14"/>
      <c r="N36" s="14"/>
      <c r="O36" s="14"/>
      <c r="P36" s="15"/>
    </row>
    <row r="37" spans="1:16" ht="26.1" customHeight="1" x14ac:dyDescent="0.25">
      <c r="A37" s="21" t="s">
        <v>14</v>
      </c>
      <c r="B37" s="24"/>
      <c r="C37" s="25"/>
      <c r="D37" s="25"/>
      <c r="E37" s="33"/>
      <c r="F37" s="296"/>
      <c r="G37" s="26"/>
      <c r="H37" s="33"/>
      <c r="I37" s="27"/>
      <c r="J37" s="22"/>
      <c r="K37" s="1">
        <f>Главная!F34</f>
        <v>44998</v>
      </c>
      <c r="L37" s="643" t="str">
        <f>Главная!G34</f>
        <v>+7 (983) 380-08-76</v>
      </c>
      <c r="M37" s="644"/>
      <c r="N37" s="645" t="str">
        <f>Главная!I34</f>
        <v>violetta@prometey-group.ru</v>
      </c>
      <c r="O37" s="645"/>
      <c r="P37" s="645"/>
    </row>
    <row r="38" spans="1:16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</row>
    <row r="39" spans="1:16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</row>
    <row r="40" spans="1:16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</row>
    <row r="41" spans="1:16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</row>
    <row r="42" spans="1:16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</row>
    <row r="43" spans="1:16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</row>
    <row r="44" spans="1:16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</row>
    <row r="45" spans="1:16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</row>
    <row r="46" spans="1:16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</row>
    <row r="47" spans="1:16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</row>
    <row r="48" spans="1:16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</row>
    <row r="49" spans="1:16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</row>
    <row r="50" spans="1:16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</row>
    <row r="51" spans="1:16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</row>
    <row r="52" spans="1:16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</row>
    <row r="53" spans="1:16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</row>
    <row r="54" spans="1:16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</row>
    <row r="55" spans="1:16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</row>
    <row r="56" spans="1:16" x14ac:dyDescent="0.2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</row>
    <row r="57" spans="1:16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</row>
    <row r="58" spans="1:16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</row>
    <row r="59" spans="1:16" x14ac:dyDescent="0.2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</row>
    <row r="60" spans="1:16" x14ac:dyDescent="0.2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</row>
    <row r="61" spans="1:16" x14ac:dyDescent="0.2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</row>
    <row r="62" spans="1:16" x14ac:dyDescent="0.2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</row>
    <row r="63" spans="1:16" x14ac:dyDescent="0.2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</row>
    <row r="64" spans="1:16" x14ac:dyDescent="0.2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</row>
    <row r="65" spans="1:16" x14ac:dyDescent="0.2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</row>
    <row r="66" spans="1:16" x14ac:dyDescent="0.2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</row>
    <row r="67" spans="1:16" x14ac:dyDescent="0.2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</row>
    <row r="68" spans="1:16" x14ac:dyDescent="0.2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</row>
    <row r="69" spans="1:16" x14ac:dyDescent="0.2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</row>
    <row r="70" spans="1:16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</row>
    <row r="71" spans="1:16" x14ac:dyDescent="0.2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</row>
    <row r="72" spans="1:16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</row>
    <row r="73" spans="1:16" x14ac:dyDescent="0.2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</row>
    <row r="74" spans="1:16" x14ac:dyDescent="0.2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</row>
    <row r="75" spans="1:16" x14ac:dyDescent="0.2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</row>
    <row r="76" spans="1:16" x14ac:dyDescent="0.2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</row>
    <row r="77" spans="1:16" x14ac:dyDescent="0.2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</row>
    <row r="78" spans="1:16" x14ac:dyDescent="0.2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</row>
    <row r="79" spans="1:16" x14ac:dyDescent="0.2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</row>
    <row r="80" spans="1:16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</row>
    <row r="81" spans="1:16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</row>
    <row r="82" spans="1:16" x14ac:dyDescent="0.2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</row>
    <row r="83" spans="1:16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</row>
    <row r="84" spans="1:16" x14ac:dyDescent="0.2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</row>
    <row r="85" spans="1:16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</row>
    <row r="86" spans="1:16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</row>
    <row r="87" spans="1:16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</row>
    <row r="88" spans="1:16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</row>
    <row r="89" spans="1:16" x14ac:dyDescent="0.25">
      <c r="A89" s="7"/>
      <c r="B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</row>
    <row r="90" spans="1:16" x14ac:dyDescent="0.25">
      <c r="A90" s="7"/>
      <c r="B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</row>
    <row r="91" spans="1:16" x14ac:dyDescent="0.25">
      <c r="A91" s="7"/>
      <c r="B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</row>
    <row r="92" spans="1:16" x14ac:dyDescent="0.25">
      <c r="A92" s="7"/>
      <c r="B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</row>
    <row r="93" spans="1:16" x14ac:dyDescent="0.25">
      <c r="A93" s="7"/>
      <c r="B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</row>
    <row r="94" spans="1:16" x14ac:dyDescent="0.25">
      <c r="A94" s="7"/>
      <c r="B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</row>
    <row r="95" spans="1:16" x14ac:dyDescent="0.25">
      <c r="F95" s="7"/>
    </row>
    <row r="96" spans="1:16" x14ac:dyDescent="0.25">
      <c r="F96" s="7"/>
    </row>
    <row r="97" spans="6:6" x14ac:dyDescent="0.25">
      <c r="F97" s="7"/>
    </row>
    <row r="98" spans="6:6" x14ac:dyDescent="0.25">
      <c r="F98" s="7"/>
    </row>
    <row r="99" spans="6:6" x14ac:dyDescent="0.25">
      <c r="F99" s="7"/>
    </row>
    <row r="100" spans="6:6" x14ac:dyDescent="0.25">
      <c r="F100" s="7"/>
    </row>
  </sheetData>
  <mergeCells count="52">
    <mergeCell ref="L37:M37"/>
    <mergeCell ref="N37:P37"/>
    <mergeCell ref="L1:P1"/>
    <mergeCell ref="I33:I35"/>
    <mergeCell ref="C33:E33"/>
    <mergeCell ref="C34:E34"/>
    <mergeCell ref="C35:E35"/>
    <mergeCell ref="C3:E3"/>
    <mergeCell ref="M6:M13"/>
    <mergeCell ref="M15:M22"/>
    <mergeCell ref="L6:L13"/>
    <mergeCell ref="K6:K13"/>
    <mergeCell ref="I6:I13"/>
    <mergeCell ref="L15:L22"/>
    <mergeCell ref="K15:K22"/>
    <mergeCell ref="I15:I22"/>
    <mergeCell ref="B33:B35"/>
    <mergeCell ref="B24:B31"/>
    <mergeCell ref="C24:E24"/>
    <mergeCell ref="I24:I31"/>
    <mergeCell ref="C25:E25"/>
    <mergeCell ref="C26:E26"/>
    <mergeCell ref="C27:E27"/>
    <mergeCell ref="C28:E28"/>
    <mergeCell ref="C29:E29"/>
    <mergeCell ref="C30:E30"/>
    <mergeCell ref="C31:E31"/>
    <mergeCell ref="B15:B22"/>
    <mergeCell ref="C15:E15"/>
    <mergeCell ref="C16:E16"/>
    <mergeCell ref="C17:E17"/>
    <mergeCell ref="C18:E18"/>
    <mergeCell ref="C19:E19"/>
    <mergeCell ref="C20:E20"/>
    <mergeCell ref="C21:E21"/>
    <mergeCell ref="C22:E22"/>
    <mergeCell ref="B6:B13"/>
    <mergeCell ref="C6:E6"/>
    <mergeCell ref="C7:E7"/>
    <mergeCell ref="C8:E8"/>
    <mergeCell ref="C9:E9"/>
    <mergeCell ref="C10:E10"/>
    <mergeCell ref="C11:E11"/>
    <mergeCell ref="C12:E12"/>
    <mergeCell ref="C13:E13"/>
    <mergeCell ref="D1:E1"/>
    <mergeCell ref="L24:L31"/>
    <mergeCell ref="M24:M31"/>
    <mergeCell ref="K24:K31"/>
    <mergeCell ref="K33:K35"/>
    <mergeCell ref="L33:L35"/>
    <mergeCell ref="M33:M35"/>
  </mergeCells>
  <phoneticPr fontId="12" type="noConversion"/>
  <hyperlinks>
    <hyperlink ref="F35" r:id="rId1" xr:uid="{32130967-FEC1-455B-AB7E-C46CD0B3A2A3}"/>
    <hyperlink ref="C31:F31" r:id="rId2" display="Светодиодный светильник промышленный Prometey PR-LS-Optic-400 Philips" xr:uid="{C5D659E6-2C55-4822-899A-C8DF37D559CD}"/>
    <hyperlink ref="C30:F30" r:id="rId3" display="Светодиодный светильник промышленный Prometey PR-LS-Optic-300 Philips" xr:uid="{03AE7BE2-180B-4B9F-84B9-9FF0AB7E9D7E}"/>
    <hyperlink ref="C29:F29" r:id="rId4" display="Светодиодный светильник промышленный Prometey PR-LS-Optic-200/4 Philips" xr:uid="{647C4BAF-F566-4EB8-9261-1B124D763C30}"/>
    <hyperlink ref="C28:F28" r:id="rId5" display="Светодиодный светильник промышленный Prometey PR-LS-Optic-200 Philips" xr:uid="{FCF9E4C9-7B30-4413-BC12-56627F385334}"/>
    <hyperlink ref="C27:F27" r:id="rId6" display="Светодиодный светильник промышленный Prometey PR-LS-Optic-150 Philips" xr:uid="{5151406B-FA90-4346-910E-551821999DFE}"/>
    <hyperlink ref="C26:F26" r:id="rId7" display="Светодиодный светильник промышленный Prometey PR-LS-Optic-100/2 Philips" xr:uid="{C325384C-577F-4408-A29F-0D187BB695B2}"/>
    <hyperlink ref="C25:F25" r:id="rId8" display="Светодиодный светильник промышленный Prometey PR-LS-Optic-100 Philips" xr:uid="{64A2F95F-5939-4185-A46B-17C665E1238E}"/>
    <hyperlink ref="A24" r:id="rId9" display="0001049" xr:uid="{D684925B-6621-4971-B8EE-2FB63507DE71}"/>
    <hyperlink ref="C24:F24" r:id="rId10" display="Светодиодный светильник промышленный Prometey PR-LS-Optic-50 Philips" xr:uid="{FA4AE44B-7716-4C99-9883-073E8E38618D}"/>
    <hyperlink ref="C22:F22" r:id="rId11" display="Светодиодный светильник промышленный Prometey PR-FS-Pro-300 SAMSUNG" xr:uid="{B4F06C02-65D4-4AAA-8076-932F4AD6537E}"/>
    <hyperlink ref="C21:F21" r:id="rId12" display="Светодиодный светильник промышленный Prometey PR-FS-Pro-300 SAMSUNG" xr:uid="{AF60970F-BF2C-4B24-A7CE-EE701147F281}"/>
    <hyperlink ref="C20:F20" r:id="rId13" display="Светодиодный светильник промышленный Prometey PR-FS-Pro-200/4 SAMSUNG" xr:uid="{C8C468B9-1941-4812-926E-0D0AAD16A308}"/>
    <hyperlink ref="C19:F19" r:id="rId14" display="Светодиодный светильник промышленный Prometey PR-FS-Pro-200 SAMSUNG" xr:uid="{E3F2F24D-45B2-4815-891C-6A2B343A654E}"/>
    <hyperlink ref="C18:F18" r:id="rId15" display="Светодиодный светильник промышленный Prometey PR-FS-Pro-150 SAMSUNG" xr:uid="{1DA939D0-291D-46BD-9AB5-C065BA5330E7}"/>
    <hyperlink ref="C17:F17" r:id="rId16" display="Светодиодный светильник промышленный Prometey PR-FS-Pro-100/2 SAMSUNG" xr:uid="{2B076AFF-8B24-4BDF-AE94-B3E891FEE9D5}"/>
    <hyperlink ref="C16:F16" r:id="rId17" display="Светодиодный светильник промышленный Prometey PR-FS-Pro-100 SAMSUNG" xr:uid="{B048CEAF-8B40-456B-950E-C11AB8085A2F}"/>
    <hyperlink ref="A15" r:id="rId18" display="0001041" xr:uid="{50A4D1B9-1302-48BF-AC52-F16034F13525}"/>
    <hyperlink ref="C15:F15" r:id="rId19" display="Светодиодный светильник промышленный Prometey PR-FS-Pro-50 SAMSUNG" xr:uid="{313B58F1-51F4-46A5-8B2D-872A6187D82E}"/>
    <hyperlink ref="A6" r:id="rId20" display="0001033" xr:uid="{99C353B3-E194-4CC5-8E49-141E25FCE5EA}"/>
    <hyperlink ref="F24" r:id="rId21" xr:uid="{2766CCEF-C80F-4B22-B478-BE5A33AF6F13}"/>
    <hyperlink ref="F15" r:id="rId22" xr:uid="{5A1D6530-96AF-4813-B795-78A903B2308B}"/>
    <hyperlink ref="F6" r:id="rId23" xr:uid="{486C1213-6C41-4E49-958D-01DE1DCAD9F7}"/>
    <hyperlink ref="C13:F13" r:id="rId24" display="Светодиодный светильник промышленный Prometey PR-FS-300 LUMILEDS" xr:uid="{3254BC87-42C3-448C-B669-95A35C46E9F0}"/>
    <hyperlink ref="C12:F12" r:id="rId25" display="Светодиодный светильник промышленный Prometey PR-FS-300 LUMILEDS" xr:uid="{4C436CF4-411A-4C62-A0CD-53C51365F846}"/>
    <hyperlink ref="C11:F11" r:id="rId26" display="Светодиодный светильник промышленный Prometey PR-FS-200/4 LUMILEDS" xr:uid="{856BD098-E46A-407A-ABC1-D2C2CDD95B0E}"/>
    <hyperlink ref="C10:F10" r:id="rId27" display="Светодиодный светильник промышленный Prometey PR-FS-200 LUMILEDS" xr:uid="{2E37890A-259E-4607-B415-194B61B92E95}"/>
    <hyperlink ref="C9:F9" r:id="rId28" display="Светодиодный светильник промышленный Prometey PR-FS-150 LUMILEDS" xr:uid="{09F68A30-8D76-40A1-98FE-003EBC98A784}"/>
    <hyperlink ref="C7:F7" r:id="rId29" display="Светодиодный светильник промышленный Prometey PR-FS-100 LUMILEDS" xr:uid="{8B31B407-612E-4CE0-BBCD-C581EC395214}"/>
    <hyperlink ref="C8:F8" r:id="rId30" display="Светодиодный светильник промышленный Prometey PR-FS-100/2 LUMILEDS" xr:uid="{22E30CDA-508D-41DC-930F-C312999C641B}"/>
    <hyperlink ref="I24:I31" location="'Типы КСС'!Область_печати" display="'Типы КСС'!Область_печати" xr:uid="{294BEA05-D4BD-4DC9-901F-AACB87B01013}"/>
    <hyperlink ref="I6:I13" location="'Типы КСС'!Область_печати" display="Д" xr:uid="{9A220B9B-E4FF-4A6D-BB9E-3CE25237FD5E}"/>
    <hyperlink ref="I15:I22" location="'Типы КСС'!Область_печати" display="Д" xr:uid="{1B6FA50B-775A-41FC-8D5A-36A921D7B88F}"/>
    <hyperlink ref="I33:I35" location="'Типы КСС'!Область_печати" display="'Типы КСС'!Область_печати" xr:uid="{45CC28F7-9BC6-41D2-97BE-A70B4546F5C6}"/>
    <hyperlink ref="A7:A13" r:id="rId31" display="0001033" xr:uid="{DD7D51F5-FD72-4377-876F-F5F8A2540DB2}"/>
    <hyperlink ref="A16:A22" r:id="rId32" display="0001041" xr:uid="{6E88284F-26D3-4C91-B827-AC1D236AF68B}"/>
    <hyperlink ref="A25:A31" r:id="rId33" display="0001049" xr:uid="{EBDE82D6-7617-4903-840C-3917EE634DB6}"/>
  </hyperlinks>
  <pageMargins left="0.2" right="0.2" top="0.23622047244094491" bottom="0.23622047244094491" header="0.31496062992125984" footer="0.31496062992125984"/>
  <pageSetup paperSize="9" scale="69" orientation="landscape" r:id="rId34"/>
  <drawing r:id="rId3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91950-0D23-42CC-82EC-C23A8193B37E}">
  <sheetPr>
    <tabColor theme="0" tint="-0.249977111117893"/>
    <pageSetUpPr fitToPage="1"/>
  </sheetPr>
  <dimension ref="A1:AO119"/>
  <sheetViews>
    <sheetView view="pageBreakPreview" zoomScaleNormal="100" zoomScaleSheetLayoutView="100" workbookViewId="0">
      <selection activeCell="K18" sqref="K18"/>
    </sheetView>
  </sheetViews>
  <sheetFormatPr defaultColWidth="8.88671875" defaultRowHeight="15" x14ac:dyDescent="0.25"/>
  <cols>
    <col min="1" max="1" width="6.88671875" style="4" customWidth="1"/>
    <col min="2" max="2" width="16.21875" style="4" customWidth="1"/>
    <col min="3" max="3" width="4.6640625" style="4" customWidth="1"/>
    <col min="4" max="4" width="6.44140625" style="4" customWidth="1"/>
    <col min="5" max="5" width="8.33203125" style="4" customWidth="1"/>
    <col min="6" max="6" width="6.44140625" style="4" customWidth="1"/>
    <col min="7" max="7" width="8" style="4" customWidth="1"/>
    <col min="8" max="8" width="13.77734375" style="4" bestFit="1" customWidth="1"/>
    <col min="9" max="9" width="8.44140625" style="4" customWidth="1"/>
    <col min="10" max="10" width="8" style="4" customWidth="1"/>
    <col min="11" max="11" width="14" style="8" customWidth="1"/>
    <col min="12" max="12" width="13.44140625" style="4" bestFit="1" customWidth="1"/>
    <col min="13" max="13" width="11.44140625" style="4" customWidth="1"/>
    <col min="14" max="14" width="11.21875" style="4" customWidth="1"/>
    <col min="15" max="15" width="11.21875" style="19" customWidth="1"/>
    <col min="16" max="16384" width="8.88671875" style="19"/>
  </cols>
  <sheetData>
    <row r="1" spans="1:41" s="4" customFormat="1" ht="49.5" customHeight="1" x14ac:dyDescent="0.25">
      <c r="A1" s="24"/>
      <c r="B1" s="24"/>
      <c r="C1" s="25"/>
      <c r="D1" s="659" t="s">
        <v>256</v>
      </c>
      <c r="E1" s="599"/>
      <c r="F1" s="599"/>
      <c r="G1" s="599"/>
      <c r="H1" s="599"/>
      <c r="I1" s="660"/>
      <c r="J1" s="25"/>
      <c r="K1" s="342">
        <f>Главная!F34</f>
        <v>44998</v>
      </c>
      <c r="L1" s="681" t="s">
        <v>305</v>
      </c>
      <c r="M1" s="682"/>
      <c r="N1" s="682"/>
      <c r="O1" s="682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9.9499999999999993" customHeight="1" x14ac:dyDescent="0.25">
      <c r="A2" s="54"/>
      <c r="B2" s="55"/>
      <c r="C2" s="55"/>
      <c r="D2" s="55"/>
      <c r="E2" s="55"/>
      <c r="F2" s="55"/>
      <c r="G2" s="55"/>
      <c r="H2" s="55"/>
      <c r="I2" s="55"/>
      <c r="J2" s="55"/>
      <c r="K2" s="56"/>
      <c r="L2" s="55"/>
      <c r="M2" s="55"/>
      <c r="N2" s="55"/>
    </row>
    <row r="3" spans="1:41" ht="30" customHeight="1" x14ac:dyDescent="0.25">
      <c r="A3" s="61" t="s">
        <v>1</v>
      </c>
      <c r="B3" s="61" t="s">
        <v>2</v>
      </c>
      <c r="C3" s="683" t="s">
        <v>3</v>
      </c>
      <c r="D3" s="683"/>
      <c r="E3" s="683"/>
      <c r="F3" s="61" t="s">
        <v>497</v>
      </c>
      <c r="G3" s="61" t="s">
        <v>335</v>
      </c>
      <c r="H3" s="61" t="s">
        <v>833</v>
      </c>
      <c r="I3" s="61" t="s">
        <v>236</v>
      </c>
      <c r="J3" s="61" t="s">
        <v>237</v>
      </c>
      <c r="K3" s="61" t="s">
        <v>5</v>
      </c>
      <c r="L3" s="61" t="s">
        <v>241</v>
      </c>
      <c r="M3" s="61" t="s">
        <v>254</v>
      </c>
      <c r="N3" s="62" t="s">
        <v>564</v>
      </c>
      <c r="O3" s="62" t="s">
        <v>9</v>
      </c>
    </row>
    <row r="4" spans="1:41" ht="15.75" x14ac:dyDescent="0.25">
      <c r="A4" s="57" t="s">
        <v>256</v>
      </c>
      <c r="B4" s="57"/>
      <c r="C4" s="57"/>
      <c r="D4" s="57"/>
      <c r="E4" s="57"/>
      <c r="F4" s="57"/>
      <c r="G4" s="57"/>
      <c r="H4" s="57"/>
      <c r="I4" s="57"/>
      <c r="J4" s="57"/>
      <c r="K4" s="58"/>
      <c r="L4" s="57"/>
      <c r="M4" s="57"/>
      <c r="N4" s="57"/>
      <c r="O4" s="299"/>
    </row>
    <row r="5" spans="1:41" ht="15.75" customHeight="1" x14ac:dyDescent="0.25">
      <c r="A5" s="64" t="s">
        <v>257</v>
      </c>
      <c r="B5" s="51"/>
      <c r="C5" s="51"/>
      <c r="D5" s="51"/>
      <c r="E5" s="51"/>
      <c r="F5" s="51"/>
      <c r="G5" s="51"/>
      <c r="H5" s="51"/>
      <c r="I5" s="51"/>
      <c r="J5" s="51"/>
      <c r="K5" s="52"/>
      <c r="L5" s="51"/>
      <c r="M5" s="51"/>
      <c r="N5" s="51"/>
      <c r="O5" s="300"/>
    </row>
    <row r="6" spans="1:41" ht="24.95" customHeight="1" x14ac:dyDescent="0.25">
      <c r="A6" s="288" t="s">
        <v>716</v>
      </c>
      <c r="B6" s="582"/>
      <c r="C6" s="673" t="s">
        <v>350</v>
      </c>
      <c r="D6" s="673"/>
      <c r="E6" s="673"/>
      <c r="F6" s="350" t="s">
        <v>497</v>
      </c>
      <c r="G6" s="79" t="s">
        <v>358</v>
      </c>
      <c r="H6" s="79" t="s">
        <v>235</v>
      </c>
      <c r="I6" s="79" t="s">
        <v>353</v>
      </c>
      <c r="J6" s="662" t="s">
        <v>355</v>
      </c>
      <c r="K6" s="79" t="s">
        <v>238</v>
      </c>
      <c r="L6" s="79" t="s">
        <v>242</v>
      </c>
      <c r="M6" s="79" t="s">
        <v>354</v>
      </c>
      <c r="N6" s="105" t="s">
        <v>784</v>
      </c>
      <c r="O6" s="301">
        <v>5190</v>
      </c>
    </row>
    <row r="7" spans="1:41" ht="24.95" customHeight="1" x14ac:dyDescent="0.25">
      <c r="A7" s="399" t="s">
        <v>718</v>
      </c>
      <c r="B7" s="583"/>
      <c r="C7" s="670" t="s">
        <v>233</v>
      </c>
      <c r="D7" s="670"/>
      <c r="E7" s="670"/>
      <c r="F7" s="351" t="s">
        <v>497</v>
      </c>
      <c r="G7" s="69" t="s">
        <v>359</v>
      </c>
      <c r="H7" s="69" t="s">
        <v>247</v>
      </c>
      <c r="I7" s="69" t="s">
        <v>352</v>
      </c>
      <c r="J7" s="663"/>
      <c r="K7" s="69" t="s">
        <v>239</v>
      </c>
      <c r="L7" s="69" t="s">
        <v>242</v>
      </c>
      <c r="M7" s="69" t="s">
        <v>354</v>
      </c>
      <c r="N7" s="69" t="s">
        <v>784</v>
      </c>
      <c r="O7" s="302">
        <v>7590</v>
      </c>
    </row>
    <row r="8" spans="1:41" ht="24.95" customHeight="1" x14ac:dyDescent="0.25">
      <c r="A8" s="400" t="s">
        <v>719</v>
      </c>
      <c r="B8" s="609"/>
      <c r="C8" s="671" t="s">
        <v>351</v>
      </c>
      <c r="D8" s="671"/>
      <c r="E8" s="671"/>
      <c r="F8" s="204" t="s">
        <v>497</v>
      </c>
      <c r="G8" s="92" t="s">
        <v>360</v>
      </c>
      <c r="H8" s="92" t="s">
        <v>247</v>
      </c>
      <c r="I8" s="92" t="s">
        <v>251</v>
      </c>
      <c r="J8" s="664"/>
      <c r="K8" s="92" t="s">
        <v>240</v>
      </c>
      <c r="L8" s="49" t="s">
        <v>242</v>
      </c>
      <c r="M8" s="49" t="s">
        <v>354</v>
      </c>
      <c r="N8" s="106" t="s">
        <v>784</v>
      </c>
      <c r="O8" s="303">
        <v>8810</v>
      </c>
    </row>
    <row r="9" spans="1:41" ht="15.75" customHeight="1" x14ac:dyDescent="0.25">
      <c r="A9" s="64" t="s">
        <v>258</v>
      </c>
      <c r="B9" s="51"/>
      <c r="C9" s="51"/>
      <c r="D9" s="51"/>
      <c r="E9" s="51"/>
      <c r="F9" s="51"/>
      <c r="G9" s="51"/>
      <c r="H9" s="51"/>
      <c r="I9" s="51"/>
      <c r="J9" s="51"/>
      <c r="K9" s="52"/>
      <c r="L9" s="51"/>
      <c r="M9" s="51"/>
      <c r="N9" s="51"/>
      <c r="O9" s="300"/>
    </row>
    <row r="10" spans="1:41" ht="24.95" customHeight="1" x14ac:dyDescent="0.25">
      <c r="A10" s="288" t="s">
        <v>717</v>
      </c>
      <c r="B10" s="582"/>
      <c r="C10" s="673" t="s">
        <v>243</v>
      </c>
      <c r="D10" s="673"/>
      <c r="E10" s="673"/>
      <c r="F10" s="394" t="s">
        <v>497</v>
      </c>
      <c r="G10" s="79" t="s">
        <v>357</v>
      </c>
      <c r="H10" s="79" t="s">
        <v>247</v>
      </c>
      <c r="I10" s="79" t="s">
        <v>250</v>
      </c>
      <c r="J10" s="662" t="s">
        <v>356</v>
      </c>
      <c r="K10" s="563" t="s">
        <v>253</v>
      </c>
      <c r="L10" s="563" t="s">
        <v>242</v>
      </c>
      <c r="M10" s="563" t="s">
        <v>255</v>
      </c>
      <c r="N10" s="105" t="s">
        <v>784</v>
      </c>
      <c r="O10" s="301">
        <v>14300</v>
      </c>
    </row>
    <row r="11" spans="1:41" ht="24.95" customHeight="1" x14ac:dyDescent="0.25">
      <c r="A11" s="399" t="s">
        <v>720</v>
      </c>
      <c r="B11" s="583"/>
      <c r="C11" s="670" t="s">
        <v>244</v>
      </c>
      <c r="D11" s="670"/>
      <c r="E11" s="670"/>
      <c r="F11" s="351" t="s">
        <v>497</v>
      </c>
      <c r="G11" s="69" t="s">
        <v>246</v>
      </c>
      <c r="H11" s="69" t="s">
        <v>248</v>
      </c>
      <c r="I11" s="69" t="s">
        <v>251</v>
      </c>
      <c r="J11" s="663"/>
      <c r="K11" s="564"/>
      <c r="L11" s="564"/>
      <c r="M11" s="564"/>
      <c r="N11" s="69" t="s">
        <v>784</v>
      </c>
      <c r="O11" s="302">
        <v>18550</v>
      </c>
    </row>
    <row r="12" spans="1:41" ht="26.25" customHeight="1" x14ac:dyDescent="0.25">
      <c r="A12" s="400" t="s">
        <v>721</v>
      </c>
      <c r="B12" s="609"/>
      <c r="C12" s="671" t="s">
        <v>245</v>
      </c>
      <c r="D12" s="671"/>
      <c r="E12" s="671"/>
      <c r="F12" s="204" t="s">
        <v>497</v>
      </c>
      <c r="G12" s="92" t="s">
        <v>275</v>
      </c>
      <c r="H12" s="92" t="s">
        <v>249</v>
      </c>
      <c r="I12" s="92" t="s">
        <v>252</v>
      </c>
      <c r="J12" s="664"/>
      <c r="K12" s="565"/>
      <c r="L12" s="565"/>
      <c r="M12" s="565"/>
      <c r="N12" s="106" t="s">
        <v>784</v>
      </c>
      <c r="O12" s="303">
        <v>23900</v>
      </c>
    </row>
    <row r="13" spans="1:41" ht="24.95" customHeight="1" x14ac:dyDescent="0.25">
      <c r="A13" s="99"/>
      <c r="B13" s="100"/>
      <c r="C13" s="101"/>
      <c r="D13" s="101"/>
      <c r="E13" s="101"/>
      <c r="F13" s="101"/>
      <c r="G13" s="102"/>
      <c r="H13" s="102"/>
      <c r="I13" s="102"/>
      <c r="J13" s="102"/>
      <c r="K13" s="102"/>
      <c r="L13" s="102"/>
      <c r="M13" s="102"/>
      <c r="N13" s="103"/>
    </row>
    <row r="14" spans="1:41" ht="30" customHeight="1" x14ac:dyDescent="0.25">
      <c r="A14" s="61" t="s">
        <v>1</v>
      </c>
      <c r="B14" s="60" t="s">
        <v>2</v>
      </c>
      <c r="C14" s="669" t="s">
        <v>3</v>
      </c>
      <c r="D14" s="669"/>
      <c r="E14" s="669"/>
      <c r="F14" s="61" t="s">
        <v>497</v>
      </c>
      <c r="G14" s="61" t="s">
        <v>171</v>
      </c>
      <c r="H14" s="61" t="s">
        <v>309</v>
      </c>
      <c r="I14" s="61" t="s">
        <v>834</v>
      </c>
      <c r="J14" s="61" t="s">
        <v>308</v>
      </c>
      <c r="K14" s="61" t="s">
        <v>236</v>
      </c>
      <c r="L14" s="61" t="s">
        <v>5</v>
      </c>
      <c r="M14" s="61" t="s">
        <v>268</v>
      </c>
      <c r="N14" s="62" t="s">
        <v>785</v>
      </c>
      <c r="O14" s="62" t="s">
        <v>9</v>
      </c>
    </row>
    <row r="15" spans="1:41" ht="15.75" x14ac:dyDescent="0.25">
      <c r="A15" s="57" t="s">
        <v>256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8"/>
      <c r="M15" s="57"/>
      <c r="N15" s="57"/>
      <c r="O15" s="299"/>
    </row>
    <row r="16" spans="1:41" x14ac:dyDescent="0.25">
      <c r="A16" s="59" t="s">
        <v>280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2"/>
      <c r="M16" s="51"/>
      <c r="N16" s="51"/>
      <c r="O16" s="300"/>
    </row>
    <row r="17" spans="1:15" ht="20.100000000000001" customHeight="1" x14ac:dyDescent="0.25">
      <c r="A17" s="405" t="s">
        <v>722</v>
      </c>
      <c r="B17" s="582"/>
      <c r="C17" s="673" t="s">
        <v>310</v>
      </c>
      <c r="D17" s="673"/>
      <c r="E17" s="676"/>
      <c r="F17" s="289" t="s">
        <v>497</v>
      </c>
      <c r="G17" s="354" t="s">
        <v>263</v>
      </c>
      <c r="H17" s="79" t="s">
        <v>311</v>
      </c>
      <c r="I17" s="79" t="s">
        <v>303</v>
      </c>
      <c r="J17" s="563" t="s">
        <v>276</v>
      </c>
      <c r="K17" s="107" t="s">
        <v>306</v>
      </c>
      <c r="L17" s="79" t="s">
        <v>264</v>
      </c>
      <c r="M17" s="563" t="s">
        <v>269</v>
      </c>
      <c r="N17" s="105" t="s">
        <v>784</v>
      </c>
      <c r="O17" s="301">
        <v>21933</v>
      </c>
    </row>
    <row r="18" spans="1:15" ht="20.100000000000001" customHeight="1" x14ac:dyDescent="0.25">
      <c r="A18" s="403" t="s">
        <v>723</v>
      </c>
      <c r="B18" s="583"/>
      <c r="C18" s="670" t="s">
        <v>259</v>
      </c>
      <c r="D18" s="670"/>
      <c r="E18" s="677"/>
      <c r="F18" s="358" t="s">
        <v>497</v>
      </c>
      <c r="G18" s="355" t="s">
        <v>399</v>
      </c>
      <c r="H18" s="69" t="s">
        <v>312</v>
      </c>
      <c r="I18" s="69" t="s">
        <v>249</v>
      </c>
      <c r="J18" s="564"/>
      <c r="K18" s="70" t="s">
        <v>306</v>
      </c>
      <c r="L18" s="69" t="s">
        <v>265</v>
      </c>
      <c r="M18" s="564"/>
      <c r="N18" s="71" t="s">
        <v>784</v>
      </c>
      <c r="O18" s="302">
        <v>33031</v>
      </c>
    </row>
    <row r="19" spans="1:15" ht="20.100000000000001" customHeight="1" x14ac:dyDescent="0.25">
      <c r="A19" s="402" t="s">
        <v>724</v>
      </c>
      <c r="B19" s="583"/>
      <c r="C19" s="674" t="s">
        <v>260</v>
      </c>
      <c r="D19" s="674"/>
      <c r="E19" s="678"/>
      <c r="F19" s="401" t="s">
        <v>497</v>
      </c>
      <c r="G19" s="356" t="s">
        <v>291</v>
      </c>
      <c r="H19" s="49" t="s">
        <v>313</v>
      </c>
      <c r="I19" s="49" t="s">
        <v>293</v>
      </c>
      <c r="J19" s="564"/>
      <c r="K19" s="53" t="s">
        <v>307</v>
      </c>
      <c r="L19" s="49" t="s">
        <v>266</v>
      </c>
      <c r="M19" s="665" t="s">
        <v>270</v>
      </c>
      <c r="N19" s="50" t="s">
        <v>784</v>
      </c>
      <c r="O19" s="304">
        <v>55900</v>
      </c>
    </row>
    <row r="20" spans="1:15" ht="20.100000000000001" customHeight="1" x14ac:dyDescent="0.25">
      <c r="A20" s="403" t="s">
        <v>725</v>
      </c>
      <c r="B20" s="583"/>
      <c r="C20" s="670" t="s">
        <v>260</v>
      </c>
      <c r="D20" s="670"/>
      <c r="E20" s="677"/>
      <c r="F20" s="358" t="s">
        <v>497</v>
      </c>
      <c r="G20" s="355" t="s">
        <v>291</v>
      </c>
      <c r="H20" s="69" t="s">
        <v>314</v>
      </c>
      <c r="I20" s="69" t="s">
        <v>293</v>
      </c>
      <c r="J20" s="564"/>
      <c r="K20" s="70" t="s">
        <v>307</v>
      </c>
      <c r="L20" s="69" t="s">
        <v>266</v>
      </c>
      <c r="M20" s="666"/>
      <c r="N20" s="71" t="s">
        <v>784</v>
      </c>
      <c r="O20" s="302">
        <v>55900</v>
      </c>
    </row>
    <row r="21" spans="1:15" ht="20.100000000000001" customHeight="1" x14ac:dyDescent="0.25">
      <c r="A21" s="402" t="s">
        <v>726</v>
      </c>
      <c r="B21" s="583"/>
      <c r="C21" s="674" t="s">
        <v>261</v>
      </c>
      <c r="D21" s="674"/>
      <c r="E21" s="678"/>
      <c r="F21" s="293" t="s">
        <v>497</v>
      </c>
      <c r="G21" s="356" t="s">
        <v>291</v>
      </c>
      <c r="H21" s="49" t="s">
        <v>315</v>
      </c>
      <c r="I21" s="49" t="s">
        <v>304</v>
      </c>
      <c r="J21" s="564"/>
      <c r="K21" s="53" t="s">
        <v>334</v>
      </c>
      <c r="L21" s="49" t="s">
        <v>266</v>
      </c>
      <c r="M21" s="564" t="s">
        <v>271</v>
      </c>
      <c r="N21" s="50" t="s">
        <v>784</v>
      </c>
      <c r="O21" s="304">
        <v>72025</v>
      </c>
    </row>
    <row r="22" spans="1:15" ht="20.100000000000001" customHeight="1" x14ac:dyDescent="0.25">
      <c r="A22" s="404" t="s">
        <v>727</v>
      </c>
      <c r="B22" s="609"/>
      <c r="C22" s="675" t="s">
        <v>262</v>
      </c>
      <c r="D22" s="675"/>
      <c r="E22" s="679"/>
      <c r="F22" s="359" t="s">
        <v>497</v>
      </c>
      <c r="G22" s="357" t="s">
        <v>400</v>
      </c>
      <c r="H22" s="72" t="s">
        <v>316</v>
      </c>
      <c r="I22" s="72" t="s">
        <v>304</v>
      </c>
      <c r="J22" s="565"/>
      <c r="K22" s="108" t="s">
        <v>327</v>
      </c>
      <c r="L22" s="72" t="s">
        <v>267</v>
      </c>
      <c r="M22" s="565"/>
      <c r="N22" s="73" t="s">
        <v>784</v>
      </c>
      <c r="O22" s="305">
        <v>87216</v>
      </c>
    </row>
    <row r="23" spans="1:15" x14ac:dyDescent="0.25">
      <c r="A23" s="59" t="s">
        <v>281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2"/>
      <c r="M23" s="51"/>
      <c r="N23" s="300"/>
      <c r="O23" s="300"/>
    </row>
    <row r="24" spans="1:15" ht="20.100000000000001" customHeight="1" x14ac:dyDescent="0.25">
      <c r="A24" s="288" t="s">
        <v>728</v>
      </c>
      <c r="B24" s="582"/>
      <c r="C24" s="673" t="s">
        <v>272</v>
      </c>
      <c r="D24" s="673"/>
      <c r="E24" s="673"/>
      <c r="F24" s="350" t="s">
        <v>497</v>
      </c>
      <c r="G24" s="79" t="s">
        <v>401</v>
      </c>
      <c r="H24" s="79" t="s">
        <v>317</v>
      </c>
      <c r="I24" s="79" t="s">
        <v>329</v>
      </c>
      <c r="J24" s="563" t="s">
        <v>277</v>
      </c>
      <c r="K24" s="79" t="s">
        <v>328</v>
      </c>
      <c r="L24" s="79" t="s">
        <v>278</v>
      </c>
      <c r="M24" s="563" t="s">
        <v>279</v>
      </c>
      <c r="N24" s="79" t="s">
        <v>784</v>
      </c>
      <c r="O24" s="301">
        <v>105280</v>
      </c>
    </row>
    <row r="25" spans="1:15" ht="20.100000000000001" customHeight="1" x14ac:dyDescent="0.25">
      <c r="A25" s="399" t="s">
        <v>729</v>
      </c>
      <c r="B25" s="583"/>
      <c r="C25" s="670" t="s">
        <v>273</v>
      </c>
      <c r="D25" s="670"/>
      <c r="E25" s="670"/>
      <c r="F25" s="351" t="s">
        <v>497</v>
      </c>
      <c r="G25" s="69" t="s">
        <v>401</v>
      </c>
      <c r="H25" s="69" t="s">
        <v>318</v>
      </c>
      <c r="I25" s="69" t="s">
        <v>331</v>
      </c>
      <c r="J25" s="564"/>
      <c r="K25" s="69" t="s">
        <v>332</v>
      </c>
      <c r="L25" s="69" t="s">
        <v>278</v>
      </c>
      <c r="M25" s="564"/>
      <c r="N25" s="69" t="s">
        <v>784</v>
      </c>
      <c r="O25" s="302">
        <v>105838</v>
      </c>
    </row>
    <row r="26" spans="1:15" ht="20.100000000000001" customHeight="1" x14ac:dyDescent="0.25">
      <c r="A26" s="400" t="s">
        <v>730</v>
      </c>
      <c r="B26" s="609"/>
      <c r="C26" s="671" t="s">
        <v>274</v>
      </c>
      <c r="D26" s="671"/>
      <c r="E26" s="671"/>
      <c r="F26" s="204" t="s">
        <v>497</v>
      </c>
      <c r="G26" s="92" t="s">
        <v>401</v>
      </c>
      <c r="H26" s="92" t="s">
        <v>319</v>
      </c>
      <c r="I26" s="92" t="s">
        <v>330</v>
      </c>
      <c r="J26" s="565"/>
      <c r="K26" s="92" t="s">
        <v>333</v>
      </c>
      <c r="L26" s="92" t="s">
        <v>278</v>
      </c>
      <c r="M26" s="565"/>
      <c r="N26" s="92" t="s">
        <v>784</v>
      </c>
      <c r="O26" s="303">
        <v>137731</v>
      </c>
    </row>
    <row r="27" spans="1:15" x14ac:dyDescent="0.25">
      <c r="A27" s="59" t="s">
        <v>282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2"/>
      <c r="M27" s="51"/>
      <c r="N27" s="300"/>
      <c r="O27" s="300"/>
    </row>
    <row r="28" spans="1:15" ht="20.100000000000001" customHeight="1" x14ac:dyDescent="0.25">
      <c r="A28" s="288" t="s">
        <v>731</v>
      </c>
      <c r="B28" s="582"/>
      <c r="C28" s="673" t="s">
        <v>283</v>
      </c>
      <c r="D28" s="673"/>
      <c r="E28" s="673"/>
      <c r="F28" s="350" t="s">
        <v>497</v>
      </c>
      <c r="G28" s="79" t="s">
        <v>290</v>
      </c>
      <c r="H28" s="79" t="s">
        <v>311</v>
      </c>
      <c r="I28" s="79" t="s">
        <v>293</v>
      </c>
      <c r="J28" s="563" t="s">
        <v>276</v>
      </c>
      <c r="K28" s="79" t="s">
        <v>306</v>
      </c>
      <c r="L28" s="79" t="s">
        <v>294</v>
      </c>
      <c r="M28" s="563" t="s">
        <v>295</v>
      </c>
      <c r="N28" s="105" t="s">
        <v>784</v>
      </c>
      <c r="O28" s="301">
        <v>53159</v>
      </c>
    </row>
    <row r="29" spans="1:15" ht="20.100000000000001" customHeight="1" x14ac:dyDescent="0.25">
      <c r="A29" s="399" t="s">
        <v>732</v>
      </c>
      <c r="B29" s="583"/>
      <c r="C29" s="670" t="s">
        <v>284</v>
      </c>
      <c r="D29" s="670"/>
      <c r="E29" s="670"/>
      <c r="F29" s="351" t="s">
        <v>497</v>
      </c>
      <c r="G29" s="69" t="s">
        <v>291</v>
      </c>
      <c r="H29" s="69" t="s">
        <v>320</v>
      </c>
      <c r="I29" s="69" t="s">
        <v>326</v>
      </c>
      <c r="J29" s="564"/>
      <c r="K29" s="69" t="s">
        <v>307</v>
      </c>
      <c r="L29" s="69" t="s">
        <v>325</v>
      </c>
      <c r="M29" s="564"/>
      <c r="N29" s="71" t="s">
        <v>784</v>
      </c>
      <c r="O29" s="302">
        <v>64830</v>
      </c>
    </row>
    <row r="30" spans="1:15" ht="20.100000000000001" customHeight="1" x14ac:dyDescent="0.25">
      <c r="A30" s="292" t="s">
        <v>733</v>
      </c>
      <c r="B30" s="583"/>
      <c r="C30" s="674" t="s">
        <v>284</v>
      </c>
      <c r="D30" s="674"/>
      <c r="E30" s="674"/>
      <c r="F30" s="204" t="s">
        <v>497</v>
      </c>
      <c r="G30" s="49" t="s">
        <v>291</v>
      </c>
      <c r="H30" s="49" t="s">
        <v>321</v>
      </c>
      <c r="I30" s="49" t="s">
        <v>326</v>
      </c>
      <c r="J30" s="564"/>
      <c r="K30" s="49" t="s">
        <v>307</v>
      </c>
      <c r="L30" s="49" t="s">
        <v>325</v>
      </c>
      <c r="M30" s="684" t="s">
        <v>271</v>
      </c>
      <c r="N30" s="50" t="s">
        <v>784</v>
      </c>
      <c r="O30" s="304">
        <v>62951</v>
      </c>
    </row>
    <row r="31" spans="1:15" ht="20.100000000000001" customHeight="1" x14ac:dyDescent="0.25">
      <c r="A31" s="399" t="s">
        <v>734</v>
      </c>
      <c r="B31" s="583"/>
      <c r="C31" s="670" t="s">
        <v>285</v>
      </c>
      <c r="D31" s="670"/>
      <c r="E31" s="670"/>
      <c r="F31" s="351" t="s">
        <v>497</v>
      </c>
      <c r="G31" s="69" t="s">
        <v>291</v>
      </c>
      <c r="H31" s="69" t="s">
        <v>322</v>
      </c>
      <c r="I31" s="69" t="s">
        <v>304</v>
      </c>
      <c r="J31" s="564"/>
      <c r="K31" s="69" t="s">
        <v>334</v>
      </c>
      <c r="L31" s="69" t="s">
        <v>325</v>
      </c>
      <c r="M31" s="564"/>
      <c r="N31" s="71" t="s">
        <v>784</v>
      </c>
      <c r="O31" s="302">
        <v>79469</v>
      </c>
    </row>
    <row r="32" spans="1:15" ht="20.100000000000001" customHeight="1" x14ac:dyDescent="0.25">
      <c r="A32" s="400" t="s">
        <v>735</v>
      </c>
      <c r="B32" s="609"/>
      <c r="C32" s="671" t="s">
        <v>323</v>
      </c>
      <c r="D32" s="671"/>
      <c r="E32" s="671"/>
      <c r="F32" s="204" t="s">
        <v>497</v>
      </c>
      <c r="G32" s="92" t="s">
        <v>400</v>
      </c>
      <c r="H32" s="92" t="s">
        <v>324</v>
      </c>
      <c r="I32" s="92" t="s">
        <v>304</v>
      </c>
      <c r="J32" s="565"/>
      <c r="K32" s="92" t="s">
        <v>327</v>
      </c>
      <c r="L32" s="92" t="s">
        <v>267</v>
      </c>
      <c r="M32" s="565"/>
      <c r="N32" s="106" t="s">
        <v>784</v>
      </c>
      <c r="O32" s="303">
        <v>94660</v>
      </c>
    </row>
    <row r="33" spans="1:15" ht="24.95" customHeight="1" x14ac:dyDescent="0.25">
      <c r="A33" s="100"/>
      <c r="B33" s="101"/>
      <c r="C33" s="101"/>
      <c r="D33" s="101"/>
      <c r="E33" s="101"/>
      <c r="F33" s="102"/>
      <c r="G33" s="102"/>
      <c r="H33" s="102"/>
      <c r="I33" s="102"/>
      <c r="J33" s="102"/>
      <c r="K33" s="102"/>
      <c r="L33" s="102"/>
      <c r="M33" s="103"/>
      <c r="N33" s="104"/>
    </row>
    <row r="34" spans="1:15" s="36" customFormat="1" ht="30" customHeight="1" x14ac:dyDescent="0.25">
      <c r="A34" s="61" t="s">
        <v>1</v>
      </c>
      <c r="B34" s="396" t="s">
        <v>2</v>
      </c>
      <c r="C34" s="672" t="s">
        <v>3</v>
      </c>
      <c r="D34" s="672"/>
      <c r="E34" s="672"/>
      <c r="F34" s="397" t="s">
        <v>497</v>
      </c>
      <c r="G34" s="397" t="s">
        <v>335</v>
      </c>
      <c r="H34" s="397" t="s">
        <v>362</v>
      </c>
      <c r="I34" s="397" t="s">
        <v>234</v>
      </c>
      <c r="J34" s="397" t="s">
        <v>308</v>
      </c>
      <c r="K34" s="397" t="s">
        <v>361</v>
      </c>
      <c r="L34" s="398" t="s">
        <v>5</v>
      </c>
      <c r="M34" s="61" t="s">
        <v>268</v>
      </c>
      <c r="N34" s="62" t="s">
        <v>785</v>
      </c>
      <c r="O34" s="63" t="s">
        <v>9</v>
      </c>
    </row>
    <row r="35" spans="1:15" ht="15.75" x14ac:dyDescent="0.25">
      <c r="A35" s="57" t="s">
        <v>256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8"/>
      <c r="M35" s="57"/>
      <c r="N35" s="57"/>
      <c r="O35" s="57"/>
    </row>
    <row r="36" spans="1:15" x14ac:dyDescent="0.25">
      <c r="A36" s="59" t="s">
        <v>296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2"/>
      <c r="M36" s="51"/>
      <c r="N36" s="51"/>
      <c r="O36" s="300"/>
    </row>
    <row r="37" spans="1:15" ht="20.100000000000001" customHeight="1" x14ac:dyDescent="0.25">
      <c r="A37" s="288" t="s">
        <v>736</v>
      </c>
      <c r="B37" s="582"/>
      <c r="C37" s="673" t="s">
        <v>286</v>
      </c>
      <c r="D37" s="673"/>
      <c r="E37" s="673"/>
      <c r="F37" s="350" t="s">
        <v>497</v>
      </c>
      <c r="G37" s="79" t="s">
        <v>290</v>
      </c>
      <c r="H37" s="563" t="s">
        <v>336</v>
      </c>
      <c r="I37" s="79" t="s">
        <v>292</v>
      </c>
      <c r="J37" s="563" t="s">
        <v>276</v>
      </c>
      <c r="K37" s="563" t="s">
        <v>337</v>
      </c>
      <c r="L37" s="79" t="s">
        <v>294</v>
      </c>
      <c r="M37" s="79" t="s">
        <v>269</v>
      </c>
      <c r="N37" s="105" t="s">
        <v>784</v>
      </c>
      <c r="O37" s="301">
        <v>45090</v>
      </c>
    </row>
    <row r="38" spans="1:15" ht="20.100000000000001" customHeight="1" x14ac:dyDescent="0.25">
      <c r="A38" s="399" t="s">
        <v>737</v>
      </c>
      <c r="B38" s="583"/>
      <c r="C38" s="670" t="s">
        <v>287</v>
      </c>
      <c r="D38" s="670"/>
      <c r="E38" s="670"/>
      <c r="F38" s="344" t="s">
        <v>497</v>
      </c>
      <c r="G38" s="69" t="s">
        <v>290</v>
      </c>
      <c r="H38" s="564"/>
      <c r="I38" s="69" t="s">
        <v>293</v>
      </c>
      <c r="J38" s="564"/>
      <c r="K38" s="564"/>
      <c r="L38" s="69" t="s">
        <v>294</v>
      </c>
      <c r="M38" s="69" t="s">
        <v>269</v>
      </c>
      <c r="N38" s="71" t="s">
        <v>784</v>
      </c>
      <c r="O38" s="302">
        <v>47935</v>
      </c>
    </row>
    <row r="39" spans="1:15" ht="20.100000000000001" customHeight="1" x14ac:dyDescent="0.25">
      <c r="A39" s="292" t="s">
        <v>738</v>
      </c>
      <c r="B39" s="583"/>
      <c r="C39" s="674" t="s">
        <v>288</v>
      </c>
      <c r="D39" s="674"/>
      <c r="E39" s="674"/>
      <c r="F39" s="345" t="s">
        <v>497</v>
      </c>
      <c r="G39" s="49" t="s">
        <v>291</v>
      </c>
      <c r="H39" s="564"/>
      <c r="I39" s="49" t="s">
        <v>292</v>
      </c>
      <c r="J39" s="564"/>
      <c r="K39" s="564"/>
      <c r="L39" s="49" t="s">
        <v>266</v>
      </c>
      <c r="M39" s="49" t="s">
        <v>270</v>
      </c>
      <c r="N39" s="50" t="s">
        <v>784</v>
      </c>
      <c r="O39" s="304">
        <v>48655</v>
      </c>
    </row>
    <row r="40" spans="1:15" ht="20.100000000000001" customHeight="1" x14ac:dyDescent="0.25">
      <c r="A40" s="407" t="s">
        <v>739</v>
      </c>
      <c r="B40" s="667"/>
      <c r="C40" s="668" t="s">
        <v>289</v>
      </c>
      <c r="D40" s="668"/>
      <c r="E40" s="668"/>
      <c r="F40" s="346" t="s">
        <v>497</v>
      </c>
      <c r="G40" s="109" t="s">
        <v>291</v>
      </c>
      <c r="H40" s="661"/>
      <c r="I40" s="109" t="s">
        <v>293</v>
      </c>
      <c r="J40" s="661"/>
      <c r="K40" s="661"/>
      <c r="L40" s="109" t="s">
        <v>266</v>
      </c>
      <c r="M40" s="109" t="s">
        <v>270</v>
      </c>
      <c r="N40" s="430" t="s">
        <v>784</v>
      </c>
      <c r="O40" s="306">
        <v>51501</v>
      </c>
    </row>
    <row r="41" spans="1:15" x14ac:dyDescent="0.25">
      <c r="A41" s="110" t="s">
        <v>297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2"/>
      <c r="M41" s="111"/>
      <c r="N41" s="51"/>
      <c r="O41" s="307"/>
    </row>
    <row r="42" spans="1:15" ht="20.100000000000001" customHeight="1" x14ac:dyDescent="0.25">
      <c r="A42" s="288" t="s">
        <v>740</v>
      </c>
      <c r="B42" s="582"/>
      <c r="C42" s="673" t="s">
        <v>299</v>
      </c>
      <c r="D42" s="673"/>
      <c r="E42" s="673"/>
      <c r="F42" s="350" t="s">
        <v>497</v>
      </c>
      <c r="G42" s="79" t="s">
        <v>290</v>
      </c>
      <c r="H42" s="563" t="s">
        <v>336</v>
      </c>
      <c r="I42" s="79" t="s">
        <v>292</v>
      </c>
      <c r="J42" s="563" t="s">
        <v>276</v>
      </c>
      <c r="K42" s="563" t="s">
        <v>337</v>
      </c>
      <c r="L42" s="79" t="s">
        <v>294</v>
      </c>
      <c r="M42" s="79" t="s">
        <v>269</v>
      </c>
      <c r="N42" s="105" t="s">
        <v>784</v>
      </c>
      <c r="O42" s="301">
        <v>52534</v>
      </c>
    </row>
    <row r="43" spans="1:15" ht="20.100000000000001" customHeight="1" x14ac:dyDescent="0.25">
      <c r="A43" s="399" t="s">
        <v>741</v>
      </c>
      <c r="B43" s="583"/>
      <c r="C43" s="670" t="s">
        <v>300</v>
      </c>
      <c r="D43" s="670"/>
      <c r="E43" s="670"/>
      <c r="F43" s="344" t="s">
        <v>497</v>
      </c>
      <c r="G43" s="69" t="s">
        <v>290</v>
      </c>
      <c r="H43" s="564"/>
      <c r="I43" s="69" t="s">
        <v>293</v>
      </c>
      <c r="J43" s="564"/>
      <c r="K43" s="564"/>
      <c r="L43" s="69" t="s">
        <v>294</v>
      </c>
      <c r="M43" s="69" t="s">
        <v>269</v>
      </c>
      <c r="N43" s="71" t="s">
        <v>784</v>
      </c>
      <c r="O43" s="302">
        <v>55379</v>
      </c>
    </row>
    <row r="44" spans="1:15" ht="20.100000000000001" customHeight="1" x14ac:dyDescent="0.25">
      <c r="A44" s="292" t="s">
        <v>742</v>
      </c>
      <c r="B44" s="583"/>
      <c r="C44" s="674" t="s">
        <v>301</v>
      </c>
      <c r="D44" s="674"/>
      <c r="E44" s="674"/>
      <c r="F44" s="345" t="s">
        <v>497</v>
      </c>
      <c r="G44" s="49" t="s">
        <v>291</v>
      </c>
      <c r="H44" s="564"/>
      <c r="I44" s="49" t="s">
        <v>292</v>
      </c>
      <c r="J44" s="564"/>
      <c r="K44" s="564"/>
      <c r="L44" s="49" t="s">
        <v>266</v>
      </c>
      <c r="M44" s="49" t="s">
        <v>270</v>
      </c>
      <c r="N44" s="50" t="s">
        <v>784</v>
      </c>
      <c r="O44" s="304">
        <v>56099</v>
      </c>
    </row>
    <row r="45" spans="1:15" ht="20.100000000000001" customHeight="1" x14ac:dyDescent="0.25">
      <c r="A45" s="406" t="s">
        <v>743</v>
      </c>
      <c r="B45" s="609"/>
      <c r="C45" s="675" t="s">
        <v>302</v>
      </c>
      <c r="D45" s="675"/>
      <c r="E45" s="675"/>
      <c r="F45" s="346" t="s">
        <v>497</v>
      </c>
      <c r="G45" s="72" t="s">
        <v>291</v>
      </c>
      <c r="H45" s="565"/>
      <c r="I45" s="72" t="s">
        <v>293</v>
      </c>
      <c r="J45" s="565"/>
      <c r="K45" s="565"/>
      <c r="L45" s="72" t="s">
        <v>266</v>
      </c>
      <c r="M45" s="72" t="s">
        <v>270</v>
      </c>
      <c r="N45" s="430" t="s">
        <v>784</v>
      </c>
      <c r="O45" s="305">
        <v>58945</v>
      </c>
    </row>
    <row r="46" spans="1:15" x14ac:dyDescent="0.25">
      <c r="A46" s="59" t="s">
        <v>298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2"/>
      <c r="M46" s="51"/>
      <c r="N46" s="51"/>
      <c r="O46" s="307"/>
    </row>
    <row r="47" spans="1:15" ht="20.100000000000001" customHeight="1" x14ac:dyDescent="0.25">
      <c r="A47" s="288" t="s">
        <v>744</v>
      </c>
      <c r="B47" s="582"/>
      <c r="C47" s="673" t="s">
        <v>286</v>
      </c>
      <c r="D47" s="673"/>
      <c r="E47" s="673"/>
      <c r="F47" s="350" t="s">
        <v>497</v>
      </c>
      <c r="G47" s="79" t="s">
        <v>290</v>
      </c>
      <c r="H47" s="563" t="s">
        <v>336</v>
      </c>
      <c r="I47" s="79" t="s">
        <v>292</v>
      </c>
      <c r="J47" s="563" t="s">
        <v>276</v>
      </c>
      <c r="K47" s="563" t="s">
        <v>337</v>
      </c>
      <c r="L47" s="79" t="s">
        <v>294</v>
      </c>
      <c r="M47" s="79" t="s">
        <v>269</v>
      </c>
      <c r="N47" s="105" t="s">
        <v>784</v>
      </c>
      <c r="O47" s="301">
        <v>48515</v>
      </c>
    </row>
    <row r="48" spans="1:15" ht="20.100000000000001" customHeight="1" x14ac:dyDescent="0.25">
      <c r="A48" s="399" t="s">
        <v>745</v>
      </c>
      <c r="B48" s="583"/>
      <c r="C48" s="670" t="s">
        <v>287</v>
      </c>
      <c r="D48" s="670"/>
      <c r="E48" s="670"/>
      <c r="F48" s="351" t="s">
        <v>497</v>
      </c>
      <c r="G48" s="69" t="s">
        <v>290</v>
      </c>
      <c r="H48" s="564"/>
      <c r="I48" s="69" t="s">
        <v>293</v>
      </c>
      <c r="J48" s="564"/>
      <c r="K48" s="564"/>
      <c r="L48" s="69" t="s">
        <v>294</v>
      </c>
      <c r="M48" s="69" t="s">
        <v>269</v>
      </c>
      <c r="N48" s="71" t="s">
        <v>784</v>
      </c>
      <c r="O48" s="302">
        <v>51360</v>
      </c>
    </row>
    <row r="49" spans="1:15" ht="20.100000000000001" customHeight="1" x14ac:dyDescent="0.25">
      <c r="A49" s="292" t="s">
        <v>746</v>
      </c>
      <c r="B49" s="583"/>
      <c r="C49" s="674" t="s">
        <v>288</v>
      </c>
      <c r="D49" s="674"/>
      <c r="E49" s="674"/>
      <c r="F49" s="204" t="s">
        <v>497</v>
      </c>
      <c r="G49" s="49" t="s">
        <v>291</v>
      </c>
      <c r="H49" s="564"/>
      <c r="I49" s="49" t="s">
        <v>292</v>
      </c>
      <c r="J49" s="564"/>
      <c r="K49" s="564"/>
      <c r="L49" s="49" t="s">
        <v>266</v>
      </c>
      <c r="M49" s="49" t="s">
        <v>270</v>
      </c>
      <c r="N49" s="50" t="s">
        <v>784</v>
      </c>
      <c r="O49" s="304">
        <v>46830</v>
      </c>
    </row>
    <row r="50" spans="1:15" ht="20.25" customHeight="1" x14ac:dyDescent="0.25">
      <c r="A50" s="406" t="s">
        <v>747</v>
      </c>
      <c r="B50" s="609"/>
      <c r="C50" s="675" t="s">
        <v>289</v>
      </c>
      <c r="D50" s="675"/>
      <c r="E50" s="675"/>
      <c r="F50" s="395" t="s">
        <v>497</v>
      </c>
      <c r="G50" s="72" t="s">
        <v>291</v>
      </c>
      <c r="H50" s="565"/>
      <c r="I50" s="72" t="s">
        <v>293</v>
      </c>
      <c r="J50" s="565"/>
      <c r="K50" s="565"/>
      <c r="L50" s="72" t="s">
        <v>266</v>
      </c>
      <c r="M50" s="72" t="s">
        <v>270</v>
      </c>
      <c r="N50" s="430" t="s">
        <v>784</v>
      </c>
      <c r="O50" s="305">
        <v>54926</v>
      </c>
    </row>
    <row r="51" spans="1:15" x14ac:dyDescent="0.25">
      <c r="A51" s="34"/>
      <c r="B51" s="30"/>
      <c r="C51" s="30"/>
      <c r="D51" s="30"/>
      <c r="E51" s="30"/>
      <c r="F51" s="23"/>
      <c r="G51" s="23"/>
      <c r="H51" s="23"/>
      <c r="I51" s="23"/>
      <c r="J51" s="23"/>
      <c r="K51" s="23"/>
      <c r="L51" s="23"/>
      <c r="M51" s="35"/>
      <c r="N51" s="352"/>
    </row>
    <row r="52" spans="1:15" ht="62.25" customHeight="1" x14ac:dyDescent="0.25">
      <c r="A52" s="32"/>
      <c r="B52" s="658" t="s">
        <v>338</v>
      </c>
      <c r="C52" s="658"/>
      <c r="D52" s="658"/>
      <c r="E52" s="658"/>
      <c r="F52" s="658"/>
      <c r="G52" s="658"/>
      <c r="H52" s="658"/>
      <c r="I52" s="658"/>
      <c r="J52" s="658"/>
      <c r="K52" s="658"/>
      <c r="L52" s="658"/>
      <c r="M52" s="658"/>
      <c r="N52" s="658"/>
      <c r="O52" s="658"/>
    </row>
    <row r="53" spans="1:15" x14ac:dyDescent="0.25">
      <c r="A53" s="34"/>
      <c r="B53" s="30"/>
      <c r="C53" s="30"/>
      <c r="D53" s="30"/>
      <c r="E53" s="30"/>
      <c r="F53" s="23"/>
      <c r="G53" s="23"/>
      <c r="H53" s="23"/>
      <c r="I53" s="23"/>
      <c r="J53" s="23"/>
      <c r="K53" s="23"/>
      <c r="L53" s="23"/>
      <c r="M53" s="35"/>
      <c r="N53" s="352"/>
    </row>
    <row r="54" spans="1:15" ht="26.25" customHeight="1" x14ac:dyDescent="0.25">
      <c r="A54" s="37" t="s">
        <v>14</v>
      </c>
      <c r="B54" s="37"/>
      <c r="C54" s="38"/>
      <c r="D54" s="38"/>
      <c r="E54" s="38"/>
      <c r="F54" s="37"/>
      <c r="G54" s="43"/>
      <c r="H54" s="43"/>
      <c r="I54" s="353"/>
      <c r="J54" s="1">
        <f>Главная!F34</f>
        <v>44998</v>
      </c>
      <c r="K54" s="680" t="str">
        <f>Главная!G34</f>
        <v>+7 (983) 380-08-76</v>
      </c>
      <c r="L54" s="680"/>
      <c r="M54" s="431" t="str">
        <f>Главная!I34</f>
        <v>violetta@prometey-group.ru</v>
      </c>
      <c r="N54" s="432"/>
      <c r="O54" s="43"/>
    </row>
    <row r="55" spans="1:15" x14ac:dyDescent="0.25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</row>
    <row r="56" spans="1:15" x14ac:dyDescent="0.25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</row>
    <row r="57" spans="1:15" x14ac:dyDescent="0.25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</row>
    <row r="58" spans="1:15" x14ac:dyDescent="0.2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</row>
    <row r="59" spans="1:15" x14ac:dyDescent="0.2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  <row r="60" spans="1:15" x14ac:dyDescent="0.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</row>
    <row r="61" spans="1:15" x14ac:dyDescent="0.25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</row>
    <row r="62" spans="1:15" x14ac:dyDescent="0.2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</row>
    <row r="63" spans="1:15" x14ac:dyDescent="0.25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</row>
    <row r="64" spans="1:15" x14ac:dyDescent="0.25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</row>
    <row r="65" spans="1:14" x14ac:dyDescent="0.25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</row>
    <row r="66" spans="1:14" x14ac:dyDescent="0.25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</row>
    <row r="67" spans="1:14" x14ac:dyDescent="0.25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</row>
    <row r="68" spans="1:14" x14ac:dyDescent="0.25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</row>
    <row r="69" spans="1:14" x14ac:dyDescent="0.25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</row>
    <row r="70" spans="1:14" x14ac:dyDescent="0.25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</row>
    <row r="71" spans="1:14" x14ac:dyDescent="0.25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</row>
    <row r="72" spans="1:14" x14ac:dyDescent="0.25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</row>
    <row r="73" spans="1:14" x14ac:dyDescent="0.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</row>
    <row r="74" spans="1:14" x14ac:dyDescent="0.25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</row>
    <row r="75" spans="1:14" x14ac:dyDescent="0.25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</row>
    <row r="76" spans="1:14" x14ac:dyDescent="0.25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</row>
    <row r="77" spans="1:14" x14ac:dyDescent="0.25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</row>
    <row r="78" spans="1:14" x14ac:dyDescent="0.25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</row>
    <row r="79" spans="1:14" x14ac:dyDescent="0.25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</row>
    <row r="80" spans="1:14" x14ac:dyDescent="0.25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</row>
    <row r="81" spans="1:14" x14ac:dyDescent="0.25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</row>
    <row r="82" spans="1:14" x14ac:dyDescent="0.25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</row>
    <row r="83" spans="1:14" x14ac:dyDescent="0.25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</row>
    <row r="84" spans="1:14" x14ac:dyDescent="0.25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</row>
    <row r="85" spans="1:14" x14ac:dyDescent="0.25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</row>
    <row r="86" spans="1:14" x14ac:dyDescent="0.25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</row>
    <row r="87" spans="1:14" x14ac:dyDescent="0.25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</row>
    <row r="88" spans="1:14" x14ac:dyDescent="0.25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</row>
    <row r="89" spans="1:14" x14ac:dyDescent="0.25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</row>
    <row r="90" spans="1:14" x14ac:dyDescent="0.25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</row>
    <row r="91" spans="1:14" x14ac:dyDescent="0.25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</row>
    <row r="92" spans="1:14" x14ac:dyDescent="0.25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</row>
    <row r="93" spans="1:14" x14ac:dyDescent="0.25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</row>
    <row r="94" spans="1:14" x14ac:dyDescent="0.25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</row>
    <row r="95" spans="1:14" x14ac:dyDescent="0.25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</row>
    <row r="96" spans="1:14" x14ac:dyDescent="0.25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</row>
    <row r="97" spans="1:14" x14ac:dyDescent="0.25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</row>
    <row r="98" spans="1:14" x14ac:dyDescent="0.25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</row>
    <row r="99" spans="1:14" x14ac:dyDescent="0.25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</row>
    <row r="100" spans="1:14" x14ac:dyDescent="0.25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</row>
    <row r="101" spans="1:14" x14ac:dyDescent="0.25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</row>
    <row r="102" spans="1:14" x14ac:dyDescent="0.25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</row>
    <row r="103" spans="1:14" x14ac:dyDescent="0.25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</row>
    <row r="104" spans="1:14" x14ac:dyDescent="0.25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</row>
    <row r="105" spans="1:14" x14ac:dyDescent="0.25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</row>
    <row r="106" spans="1:14" x14ac:dyDescent="0.25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</row>
    <row r="107" spans="1:14" x14ac:dyDescent="0.25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</row>
    <row r="108" spans="1:14" x14ac:dyDescent="0.25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</row>
    <row r="109" spans="1:14" x14ac:dyDescent="0.25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</row>
    <row r="110" spans="1:14" x14ac:dyDescent="0.25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</row>
    <row r="111" spans="1:14" x14ac:dyDescent="0.25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</row>
    <row r="112" spans="1:14" x14ac:dyDescent="0.25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</row>
    <row r="113" spans="1:14" x14ac:dyDescent="0.25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</row>
    <row r="114" spans="1:14" x14ac:dyDescent="0.25">
      <c r="A114" s="28"/>
      <c r="B114" s="28"/>
      <c r="C114" s="19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</row>
    <row r="115" spans="1:14" x14ac:dyDescent="0.25">
      <c r="A115" s="28"/>
      <c r="B115" s="28"/>
      <c r="C115" s="19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</row>
    <row r="116" spans="1:14" x14ac:dyDescent="0.25">
      <c r="A116" s="28"/>
      <c r="B116" s="28"/>
      <c r="C116" s="19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</row>
    <row r="117" spans="1:14" x14ac:dyDescent="0.25">
      <c r="A117" s="28"/>
      <c r="B117" s="28"/>
      <c r="C117" s="19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</row>
    <row r="118" spans="1:14" x14ac:dyDescent="0.25">
      <c r="A118" s="28"/>
      <c r="B118" s="28"/>
      <c r="C118" s="19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</row>
    <row r="119" spans="1:14" x14ac:dyDescent="0.25">
      <c r="A119" s="7"/>
      <c r="B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</row>
  </sheetData>
  <mergeCells count="70">
    <mergeCell ref="K54:L54"/>
    <mergeCell ref="L1:O1"/>
    <mergeCell ref="C6:E6"/>
    <mergeCell ref="C3:E3"/>
    <mergeCell ref="C12:E12"/>
    <mergeCell ref="C11:E11"/>
    <mergeCell ref="C10:E10"/>
    <mergeCell ref="C44:E44"/>
    <mergeCell ref="C43:E43"/>
    <mergeCell ref="C42:E42"/>
    <mergeCell ref="C8:E8"/>
    <mergeCell ref="C7:E7"/>
    <mergeCell ref="C38:E38"/>
    <mergeCell ref="C50:E50"/>
    <mergeCell ref="J17:J22"/>
    <mergeCell ref="M30:M32"/>
    <mergeCell ref="B10:B12"/>
    <mergeCell ref="B6:B8"/>
    <mergeCell ref="C25:E25"/>
    <mergeCell ref="C26:E26"/>
    <mergeCell ref="C37:E37"/>
    <mergeCell ref="C17:E17"/>
    <mergeCell ref="C18:E18"/>
    <mergeCell ref="C19:E19"/>
    <mergeCell ref="C20:E20"/>
    <mergeCell ref="C21:E21"/>
    <mergeCell ref="C22:E22"/>
    <mergeCell ref="B17:B22"/>
    <mergeCell ref="B28:B32"/>
    <mergeCell ref="C28:E28"/>
    <mergeCell ref="C29:E29"/>
    <mergeCell ref="C30:E30"/>
    <mergeCell ref="B42:B45"/>
    <mergeCell ref="B47:B50"/>
    <mergeCell ref="B37:B40"/>
    <mergeCell ref="C40:E40"/>
    <mergeCell ref="C14:E14"/>
    <mergeCell ref="C31:E31"/>
    <mergeCell ref="C32:E32"/>
    <mergeCell ref="C34:E34"/>
    <mergeCell ref="B24:B26"/>
    <mergeCell ref="C24:E24"/>
    <mergeCell ref="C49:E49"/>
    <mergeCell ref="C48:E48"/>
    <mergeCell ref="C47:E47"/>
    <mergeCell ref="C45:E45"/>
    <mergeCell ref="C39:E39"/>
    <mergeCell ref="K10:K12"/>
    <mergeCell ref="M24:M26"/>
    <mergeCell ref="M21:M22"/>
    <mergeCell ref="M19:M20"/>
    <mergeCell ref="M17:M18"/>
    <mergeCell ref="L10:L12"/>
    <mergeCell ref="M10:M12"/>
    <mergeCell ref="B52:O52"/>
    <mergeCell ref="D1:I1"/>
    <mergeCell ref="K37:K40"/>
    <mergeCell ref="K42:K45"/>
    <mergeCell ref="K47:K50"/>
    <mergeCell ref="H37:H40"/>
    <mergeCell ref="H42:H45"/>
    <mergeCell ref="H47:H50"/>
    <mergeCell ref="J37:J40"/>
    <mergeCell ref="J42:J45"/>
    <mergeCell ref="J47:J50"/>
    <mergeCell ref="J28:J32"/>
    <mergeCell ref="J6:J8"/>
    <mergeCell ref="J10:J12"/>
    <mergeCell ref="J24:J26"/>
    <mergeCell ref="M28:M29"/>
  </mergeCells>
  <phoneticPr fontId="12" type="noConversion"/>
  <hyperlinks>
    <hyperlink ref="F28" r:id="rId1" xr:uid="{8BB1525D-5A69-4BE5-8920-E8E947992529}"/>
    <hyperlink ref="F29" r:id="rId2" xr:uid="{98FB6302-8833-49BA-A043-CA697E7E87A1}"/>
    <hyperlink ref="F30" r:id="rId3" xr:uid="{4EE1B8C9-3BF4-4292-885B-AA89927C54FA}"/>
    <hyperlink ref="F31" r:id="rId4" xr:uid="{AA92BB52-0FDE-42DB-8D2E-B059F50347DA}"/>
    <hyperlink ref="F32" r:id="rId5" xr:uid="{ECF25517-E955-493C-85AE-BC8D00376ABA}"/>
    <hyperlink ref="F37" r:id="rId6" xr:uid="{B55EB43C-9168-4072-A5F9-46425045D8EA}"/>
    <hyperlink ref="F38:F40" r:id="rId7" display="Ссылка" xr:uid="{439542D2-956D-4448-A1CF-2D1A48691B21}"/>
    <hyperlink ref="F42" r:id="rId8" xr:uid="{B9BF9D4C-457D-4EC0-97E5-07C5F0504EED}"/>
    <hyperlink ref="F43:F45" r:id="rId9" display="Ссылка" xr:uid="{3F7285BD-0BA2-46E4-94B4-D5929806DC01}"/>
    <hyperlink ref="F17" r:id="rId10" xr:uid="{5FCF0A37-4C6E-4F3F-B741-8705E6264655}"/>
    <hyperlink ref="F18" r:id="rId11" xr:uid="{55040274-F263-4E57-A23E-7F75152F77BB}"/>
    <hyperlink ref="F19" r:id="rId12" xr:uid="{68C0A8EE-94F7-4102-BDC9-70FE97D8658A}"/>
    <hyperlink ref="F20" r:id="rId13" xr:uid="{8AEA9DD5-1F39-4A3D-8B07-AC00EBAD6ABD}"/>
    <hyperlink ref="F21" r:id="rId14" xr:uid="{4109A5C0-A687-4F2B-81F2-9CA939766741}"/>
    <hyperlink ref="F22" r:id="rId15" xr:uid="{B41D3A27-BB9D-4998-9506-D43ABF03D408}"/>
    <hyperlink ref="F6" r:id="rId16" xr:uid="{DEE73943-7D30-4E10-AE4A-657C62BB9C33}"/>
    <hyperlink ref="F7" r:id="rId17" xr:uid="{EDA10D75-E81B-450A-B7DB-8634D86F6376}"/>
    <hyperlink ref="F8" r:id="rId18" xr:uid="{FA86D851-D047-4971-A656-6E7112B89AAC}"/>
    <hyperlink ref="F10" r:id="rId19" xr:uid="{DE141683-B219-45BA-B91C-297FA8F36FDB}"/>
    <hyperlink ref="F11" r:id="rId20" xr:uid="{0B208DDB-EE76-4534-8F74-D1C14EA09A9A}"/>
    <hyperlink ref="F12" r:id="rId21" xr:uid="{ACAAC338-AC98-4AFD-A93B-8BB1A692CE49}"/>
    <hyperlink ref="F24" r:id="rId22" xr:uid="{F10335CD-216D-4B2C-9333-571C275EBCEA}"/>
    <hyperlink ref="F25" r:id="rId23" xr:uid="{146EE066-08C4-4689-A552-DA7C166A0DDE}"/>
    <hyperlink ref="F26" r:id="rId24" xr:uid="{E4CDCCCC-A55C-4B82-B061-1FA32B402BE5}"/>
    <hyperlink ref="F47:F50" r:id="rId25" display="Ссылка" xr:uid="{F05A083A-047A-4317-859D-B74D1B44A6C3}"/>
    <hyperlink ref="A6" r:id="rId26" xr:uid="{719285E7-319C-4224-812C-46A35CEA7FFA}"/>
    <hyperlink ref="A7" r:id="rId27" xr:uid="{C4F0FC68-8025-44B3-B484-BB76A5E25C7C}"/>
    <hyperlink ref="A8" r:id="rId28" xr:uid="{65078A61-7690-4392-9F7D-FD7A574AC3B1}"/>
    <hyperlink ref="A10" r:id="rId29" xr:uid="{BF866CA2-44A5-4208-BA33-DF1930E678F5}"/>
    <hyperlink ref="A11" r:id="rId30" xr:uid="{8AED3184-C974-4B3C-A53C-429AE2BEC6EE}"/>
    <hyperlink ref="A12" r:id="rId31" xr:uid="{068F7C1D-F4A0-4D73-AFC3-D42676275BA8}"/>
    <hyperlink ref="A17" r:id="rId32" xr:uid="{71AF054D-04BF-4D82-A8DF-0C242BDD4EBE}"/>
    <hyperlink ref="A18" r:id="rId33" xr:uid="{D98C6554-7507-4C70-A997-CA230FEAF4B0}"/>
    <hyperlink ref="A19" r:id="rId34" xr:uid="{2F690BC4-44CF-4E80-B78A-682D3A2E3620}"/>
    <hyperlink ref="A20:A22" r:id="rId35" display="0003204" xr:uid="{78493974-015A-4119-BF36-7E1BEEA47C3D}"/>
    <hyperlink ref="A24:A26" r:id="rId36" display="0003301" xr:uid="{9DBD500D-27E1-457E-9A68-83AED10B9E2D}"/>
    <hyperlink ref="A28:A32" r:id="rId37" display="0003401" xr:uid="{34AFD3B1-A968-489B-B236-DCF08AE14120}"/>
    <hyperlink ref="A37:A40" r:id="rId38" display="0003501" xr:uid="{C1AF8841-47F4-49F4-B962-B89A022FF128}"/>
    <hyperlink ref="A42:A45" r:id="rId39" display="0003601" xr:uid="{1AF77452-2522-4CA3-83D6-2FBAB28A5E98}"/>
    <hyperlink ref="A47:A50" r:id="rId40" display="0003701" xr:uid="{11F68614-3C54-454A-979A-70303F0A81FE}"/>
  </hyperlinks>
  <pageMargins left="0.23622047244094491" right="0.23622047244094491" top="0.35433070866141736" bottom="0.35433070866141736" header="0.31496062992125984" footer="0.31496062992125984"/>
  <pageSetup paperSize="9" scale="82" fitToHeight="2" orientation="landscape" r:id="rId41"/>
  <rowBreaks count="1" manualBreakCount="1">
    <brk id="32" max="14" man="1"/>
  </rowBreaks>
  <drawing r:id="rId4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D7C2D-9A76-4527-8246-17574B21478F}">
  <sheetPr>
    <tabColor theme="0" tint="-0.14999847407452621"/>
    <pageSetUpPr fitToPage="1"/>
  </sheetPr>
  <dimension ref="A1:K246"/>
  <sheetViews>
    <sheetView zoomScaleNormal="100" zoomScaleSheetLayoutView="100" workbookViewId="0">
      <selection activeCell="O14" sqref="O14"/>
    </sheetView>
  </sheetViews>
  <sheetFormatPr defaultColWidth="8.88671875" defaultRowHeight="15" x14ac:dyDescent="0.25"/>
  <cols>
    <col min="1" max="1" width="7.44140625" style="4" customWidth="1"/>
    <col min="2" max="2" width="13.44140625" style="4" customWidth="1"/>
    <col min="3" max="3" width="46.44140625" style="6" customWidth="1"/>
    <col min="4" max="4" width="56" style="6" customWidth="1"/>
    <col min="5" max="5" width="10" style="6" customWidth="1"/>
    <col min="6" max="6" width="2.44140625" style="6" customWidth="1"/>
    <col min="7" max="7" width="6.44140625" style="8" customWidth="1"/>
    <col min="8" max="8" width="9.44140625" style="8" customWidth="1"/>
    <col min="9" max="9" width="9.44140625" style="160" customWidth="1"/>
    <col min="10" max="10" width="6.88671875" style="160" customWidth="1"/>
    <col min="11" max="11" width="6.88671875" style="4" customWidth="1"/>
    <col min="12" max="16384" width="8.88671875" style="19"/>
  </cols>
  <sheetData>
    <row r="1" spans="1:11" ht="50.1" customHeight="1" x14ac:dyDescent="0.25">
      <c r="A1" s="24"/>
      <c r="B1" s="381"/>
      <c r="C1" s="659" t="s">
        <v>565</v>
      </c>
      <c r="D1" s="599"/>
      <c r="E1" s="342">
        <f>Главная!F34</f>
        <v>44998</v>
      </c>
      <c r="F1" s="567" t="s">
        <v>305</v>
      </c>
      <c r="G1" s="567"/>
      <c r="H1" s="567"/>
      <c r="I1" s="567"/>
      <c r="J1" s="567"/>
      <c r="K1" s="567"/>
    </row>
    <row r="2" spans="1:11" ht="7.5" customHeight="1" x14ac:dyDescent="0.25">
      <c r="A2" s="55"/>
      <c r="B2" s="55"/>
      <c r="C2" s="56"/>
      <c r="D2" s="56"/>
      <c r="E2" s="56"/>
      <c r="F2" s="56"/>
      <c r="G2" s="56"/>
      <c r="H2" s="55"/>
      <c r="I2" s="153"/>
      <c r="J2" s="153"/>
    </row>
    <row r="3" spans="1:11" ht="30" customHeight="1" x14ac:dyDescent="0.25">
      <c r="A3" s="97" t="s">
        <v>1</v>
      </c>
      <c r="B3" s="97" t="s">
        <v>2</v>
      </c>
      <c r="C3" s="66" t="s">
        <v>3</v>
      </c>
      <c r="D3" s="689" t="s">
        <v>403</v>
      </c>
      <c r="E3" s="689"/>
      <c r="F3" s="689"/>
      <c r="G3" s="203" t="s">
        <v>497</v>
      </c>
      <c r="H3" s="66" t="s">
        <v>404</v>
      </c>
      <c r="I3" s="66" t="s">
        <v>405</v>
      </c>
      <c r="J3" s="154" t="s">
        <v>52</v>
      </c>
      <c r="K3" s="155" t="s">
        <v>9</v>
      </c>
    </row>
    <row r="4" spans="1:11" ht="15.75" x14ac:dyDescent="0.25">
      <c r="A4" s="98" t="s">
        <v>345</v>
      </c>
      <c r="B4" s="95"/>
      <c r="C4" s="94"/>
      <c r="D4" s="94"/>
      <c r="E4" s="94"/>
      <c r="F4" s="94"/>
      <c r="G4" s="94"/>
      <c r="H4" s="94"/>
      <c r="I4" s="156"/>
      <c r="J4" s="156"/>
      <c r="K4" s="157"/>
    </row>
    <row r="5" spans="1:11" x14ac:dyDescent="0.25">
      <c r="A5" s="75" t="s">
        <v>346</v>
      </c>
      <c r="B5" s="51"/>
      <c r="C5" s="52"/>
      <c r="D5" s="52"/>
      <c r="E5" s="52"/>
      <c r="F5" s="52"/>
      <c r="G5" s="52"/>
      <c r="H5" s="52"/>
      <c r="I5" s="158"/>
      <c r="J5" s="158"/>
      <c r="K5" s="159"/>
    </row>
    <row r="6" spans="1:11" ht="15.95" customHeight="1" x14ac:dyDescent="0.25">
      <c r="A6" s="382" t="s">
        <v>748</v>
      </c>
      <c r="B6" s="685"/>
      <c r="C6" s="78" t="s">
        <v>363</v>
      </c>
      <c r="D6" s="696" t="s">
        <v>463</v>
      </c>
      <c r="E6" s="696"/>
      <c r="F6" s="696"/>
      <c r="G6" s="364" t="s">
        <v>497</v>
      </c>
      <c r="H6" s="582">
        <v>0.25</v>
      </c>
      <c r="I6" s="563" t="s">
        <v>349</v>
      </c>
      <c r="J6" s="105">
        <v>718.61562500000002</v>
      </c>
      <c r="K6" s="105">
        <v>880.8174375000001</v>
      </c>
    </row>
    <row r="7" spans="1:11" ht="15.95" customHeight="1" x14ac:dyDescent="0.25">
      <c r="A7" s="383" t="s">
        <v>749</v>
      </c>
      <c r="B7" s="686"/>
      <c r="C7" s="81" t="s">
        <v>364</v>
      </c>
      <c r="D7" s="688" t="s">
        <v>464</v>
      </c>
      <c r="E7" s="688"/>
      <c r="F7" s="688"/>
      <c r="G7" s="365" t="s">
        <v>497</v>
      </c>
      <c r="H7" s="583"/>
      <c r="I7" s="564"/>
      <c r="J7" s="115">
        <v>850.01962500000002</v>
      </c>
      <c r="K7" s="115">
        <v>1065.6043124999999</v>
      </c>
    </row>
    <row r="8" spans="1:11" x14ac:dyDescent="0.25">
      <c r="A8" s="384" t="s">
        <v>750</v>
      </c>
      <c r="B8" s="686"/>
      <c r="C8" s="84" t="s">
        <v>365</v>
      </c>
      <c r="D8" s="698" t="s">
        <v>465</v>
      </c>
      <c r="E8" s="698"/>
      <c r="F8" s="698"/>
      <c r="G8" s="370" t="s">
        <v>497</v>
      </c>
      <c r="H8" s="583"/>
      <c r="I8" s="564"/>
      <c r="J8" s="50">
        <v>1277.0826249999998</v>
      </c>
      <c r="K8" s="50">
        <v>1550.1565624999998</v>
      </c>
    </row>
    <row r="9" spans="1:11" ht="15.95" customHeight="1" x14ac:dyDescent="0.25">
      <c r="A9" s="383" t="s">
        <v>751</v>
      </c>
      <c r="B9" s="686"/>
      <c r="C9" s="81" t="s">
        <v>366</v>
      </c>
      <c r="D9" s="688" t="s">
        <v>466</v>
      </c>
      <c r="E9" s="688"/>
      <c r="F9" s="688"/>
      <c r="G9" s="365" t="s">
        <v>497</v>
      </c>
      <c r="H9" s="583"/>
      <c r="I9" s="564"/>
      <c r="J9" s="115">
        <v>776.10487500000011</v>
      </c>
      <c r="K9" s="115">
        <v>942.41306250000002</v>
      </c>
    </row>
    <row r="10" spans="1:11" ht="15.95" customHeight="1" x14ac:dyDescent="0.25">
      <c r="A10" s="384" t="s">
        <v>752</v>
      </c>
      <c r="B10" s="686"/>
      <c r="C10" s="84" t="s">
        <v>367</v>
      </c>
      <c r="D10" s="697" t="s">
        <v>467</v>
      </c>
      <c r="E10" s="697"/>
      <c r="F10" s="697"/>
      <c r="G10" s="370" t="s">
        <v>497</v>
      </c>
      <c r="H10" s="583"/>
      <c r="I10" s="564"/>
      <c r="J10" s="50">
        <v>917.77481250000005</v>
      </c>
      <c r="K10" s="50">
        <v>1123.0935625</v>
      </c>
    </row>
    <row r="11" spans="1:11" ht="15.95" customHeight="1" x14ac:dyDescent="0.25">
      <c r="A11" s="383" t="s">
        <v>753</v>
      </c>
      <c r="B11" s="686"/>
      <c r="C11" s="81" t="s">
        <v>368</v>
      </c>
      <c r="D11" s="688" t="s">
        <v>468</v>
      </c>
      <c r="E11" s="688"/>
      <c r="F11" s="688"/>
      <c r="G11" s="365" t="s">
        <v>497</v>
      </c>
      <c r="H11" s="583"/>
      <c r="I11" s="564"/>
      <c r="J11" s="115">
        <v>1352.0239687500002</v>
      </c>
      <c r="K11" s="115">
        <v>1611.7521875</v>
      </c>
    </row>
    <row r="12" spans="1:11" ht="15.95" customHeight="1" x14ac:dyDescent="0.25">
      <c r="A12" s="384" t="s">
        <v>754</v>
      </c>
      <c r="B12" s="686"/>
      <c r="C12" s="84" t="s">
        <v>369</v>
      </c>
      <c r="D12" s="697" t="s">
        <v>469</v>
      </c>
      <c r="E12" s="697"/>
      <c r="F12" s="697"/>
      <c r="G12" s="370" t="s">
        <v>497</v>
      </c>
      <c r="H12" s="583"/>
      <c r="I12" s="564"/>
      <c r="J12" s="50">
        <v>818.19521874999987</v>
      </c>
      <c r="K12" s="50">
        <v>1010.1682499999999</v>
      </c>
    </row>
    <row r="13" spans="1:11" ht="15.95" customHeight="1" x14ac:dyDescent="0.25">
      <c r="A13" s="385" t="s">
        <v>755</v>
      </c>
      <c r="B13" s="686"/>
      <c r="C13" s="81" t="s">
        <v>370</v>
      </c>
      <c r="D13" s="688" t="s">
        <v>470</v>
      </c>
      <c r="E13" s="688"/>
      <c r="F13" s="688"/>
      <c r="G13" s="365" t="s">
        <v>497</v>
      </c>
      <c r="H13" s="583"/>
      <c r="I13" s="564"/>
      <c r="J13" s="115">
        <v>967.05131249999999</v>
      </c>
      <c r="K13" s="115">
        <v>1197.0083124999999</v>
      </c>
    </row>
    <row r="14" spans="1:11" ht="15.95" customHeight="1" x14ac:dyDescent="0.25">
      <c r="A14" s="384" t="s">
        <v>756</v>
      </c>
      <c r="B14" s="686"/>
      <c r="C14" s="84" t="s">
        <v>371</v>
      </c>
      <c r="D14" s="697" t="s">
        <v>471</v>
      </c>
      <c r="E14" s="697"/>
      <c r="F14" s="697"/>
      <c r="G14" s="370" t="s">
        <v>497</v>
      </c>
      <c r="H14" s="583"/>
      <c r="I14" s="564"/>
      <c r="J14" s="50">
        <v>1387.9547500000003</v>
      </c>
      <c r="K14" s="50">
        <v>1685.6669375000001</v>
      </c>
    </row>
    <row r="15" spans="1:11" ht="15.95" customHeight="1" x14ac:dyDescent="0.25">
      <c r="A15" s="385" t="s">
        <v>757</v>
      </c>
      <c r="B15" s="686"/>
      <c r="C15" s="81" t="s">
        <v>372</v>
      </c>
      <c r="D15" s="688" t="s">
        <v>472</v>
      </c>
      <c r="E15" s="688"/>
      <c r="F15" s="688"/>
      <c r="G15" s="365" t="s">
        <v>497</v>
      </c>
      <c r="H15" s="583"/>
      <c r="I15" s="564"/>
      <c r="J15" s="115">
        <v>867.47171874999992</v>
      </c>
      <c r="K15" s="115">
        <v>1065.6043124999999</v>
      </c>
    </row>
    <row r="16" spans="1:11" ht="15.95" customHeight="1" x14ac:dyDescent="0.25">
      <c r="A16" s="384" t="s">
        <v>758</v>
      </c>
      <c r="B16" s="686"/>
      <c r="C16" s="84" t="s">
        <v>373</v>
      </c>
      <c r="D16" s="697" t="s">
        <v>473</v>
      </c>
      <c r="E16" s="697"/>
      <c r="F16" s="697"/>
      <c r="G16" s="370" t="s">
        <v>497</v>
      </c>
      <c r="H16" s="583"/>
      <c r="I16" s="564"/>
      <c r="J16" s="50">
        <v>1010.1682499999999</v>
      </c>
      <c r="K16" s="50">
        <v>1240.1252500000001</v>
      </c>
    </row>
    <row r="17" spans="1:11" ht="15.95" customHeight="1" x14ac:dyDescent="0.25">
      <c r="A17" s="391" t="s">
        <v>759</v>
      </c>
      <c r="B17" s="687"/>
      <c r="C17" s="86" t="s">
        <v>374</v>
      </c>
      <c r="D17" s="699" t="s">
        <v>474</v>
      </c>
      <c r="E17" s="699"/>
      <c r="F17" s="699"/>
      <c r="G17" s="368" t="s">
        <v>497</v>
      </c>
      <c r="H17" s="609"/>
      <c r="I17" s="565"/>
      <c r="J17" s="116">
        <v>1450.5769687500001</v>
      </c>
      <c r="K17" s="116">
        <v>1735.9700312500001</v>
      </c>
    </row>
    <row r="18" spans="1:11" x14ac:dyDescent="0.25">
      <c r="A18" s="75" t="s">
        <v>406</v>
      </c>
      <c r="B18" s="51"/>
      <c r="C18" s="52"/>
      <c r="D18" s="52"/>
      <c r="E18" s="52"/>
      <c r="F18" s="52"/>
      <c r="G18" s="52"/>
      <c r="H18" s="52"/>
      <c r="I18" s="158"/>
      <c r="J18" s="158"/>
      <c r="K18" s="159"/>
    </row>
    <row r="19" spans="1:11" ht="15.95" customHeight="1" x14ac:dyDescent="0.25">
      <c r="A19" s="382" t="s">
        <v>760</v>
      </c>
      <c r="B19" s="685"/>
      <c r="C19" s="78" t="s">
        <v>375</v>
      </c>
      <c r="D19" s="311" t="s">
        <v>475</v>
      </c>
      <c r="E19" s="312"/>
      <c r="F19" s="313"/>
      <c r="G19" s="364" t="s">
        <v>497</v>
      </c>
      <c r="H19" s="582">
        <v>0.25</v>
      </c>
      <c r="I19" s="563" t="s">
        <v>349</v>
      </c>
      <c r="J19" s="105">
        <v>638.54131249999989</v>
      </c>
      <c r="K19" s="105">
        <v>793.55696875000012</v>
      </c>
    </row>
    <row r="20" spans="1:11" ht="15.95" customHeight="1" x14ac:dyDescent="0.25">
      <c r="A20" s="383" t="s">
        <v>761</v>
      </c>
      <c r="B20" s="686"/>
      <c r="C20" s="81" t="s">
        <v>376</v>
      </c>
      <c r="D20" s="308" t="s">
        <v>476</v>
      </c>
      <c r="E20" s="309"/>
      <c r="F20" s="310"/>
      <c r="G20" s="365" t="s">
        <v>497</v>
      </c>
      <c r="H20" s="583"/>
      <c r="I20" s="564"/>
      <c r="J20" s="115">
        <v>776.10487500000011</v>
      </c>
      <c r="K20" s="115">
        <v>936.25350000000003</v>
      </c>
    </row>
    <row r="21" spans="1:11" ht="15.95" customHeight="1" x14ac:dyDescent="0.25">
      <c r="A21" s="384" t="s">
        <v>762</v>
      </c>
      <c r="B21" s="686"/>
      <c r="C21" s="84" t="s">
        <v>377</v>
      </c>
      <c r="D21" s="314" t="s">
        <v>477</v>
      </c>
      <c r="E21" s="315"/>
      <c r="F21" s="316"/>
      <c r="G21" s="370" t="s">
        <v>497</v>
      </c>
      <c r="H21" s="583"/>
      <c r="I21" s="564"/>
      <c r="J21" s="50">
        <v>793.55696875000012</v>
      </c>
      <c r="K21" s="50">
        <v>974.23746875000006</v>
      </c>
    </row>
    <row r="22" spans="1:11" ht="15.95" customHeight="1" x14ac:dyDescent="0.25">
      <c r="A22" s="383" t="s">
        <v>763</v>
      </c>
      <c r="B22" s="686"/>
      <c r="C22" s="81" t="s">
        <v>378</v>
      </c>
      <c r="D22" s="308" t="s">
        <v>477</v>
      </c>
      <c r="E22" s="309"/>
      <c r="F22" s="310"/>
      <c r="G22" s="365" t="s">
        <v>497</v>
      </c>
      <c r="H22" s="583"/>
      <c r="I22" s="564"/>
      <c r="J22" s="115">
        <v>917.77481250000005</v>
      </c>
      <c r="K22" s="115">
        <v>1123.0935625</v>
      </c>
    </row>
    <row r="23" spans="1:11" ht="15.95" customHeight="1" x14ac:dyDescent="0.25">
      <c r="A23" s="384" t="s">
        <v>764</v>
      </c>
      <c r="B23" s="686"/>
      <c r="C23" s="84" t="s">
        <v>379</v>
      </c>
      <c r="D23" s="314" t="s">
        <v>478</v>
      </c>
      <c r="E23" s="315"/>
      <c r="F23" s="316"/>
      <c r="G23" s="370" t="s">
        <v>497</v>
      </c>
      <c r="H23" s="583"/>
      <c r="I23" s="564"/>
      <c r="J23" s="50">
        <v>831.54093749999993</v>
      </c>
      <c r="K23" s="50">
        <v>1016.3278124999998</v>
      </c>
    </row>
    <row r="24" spans="1:11" ht="15.95" customHeight="1" x14ac:dyDescent="0.25">
      <c r="A24" s="390" t="s">
        <v>765</v>
      </c>
      <c r="B24" s="687"/>
      <c r="C24" s="86" t="s">
        <v>380</v>
      </c>
      <c r="D24" s="319" t="s">
        <v>478</v>
      </c>
      <c r="E24" s="320"/>
      <c r="F24" s="321"/>
      <c r="G24" s="368" t="s">
        <v>497</v>
      </c>
      <c r="H24" s="609"/>
      <c r="I24" s="565"/>
      <c r="J24" s="116">
        <v>954.7321874999999</v>
      </c>
      <c r="K24" s="116">
        <v>1189.82215625</v>
      </c>
    </row>
    <row r="25" spans="1:11" x14ac:dyDescent="0.25">
      <c r="A25" s="75" t="s">
        <v>402</v>
      </c>
      <c r="B25" s="51"/>
      <c r="C25" s="52"/>
      <c r="D25" s="52"/>
      <c r="E25" s="52"/>
      <c r="F25" s="52"/>
      <c r="G25" s="52"/>
      <c r="H25" s="52"/>
      <c r="I25" s="158"/>
      <c r="J25" s="158"/>
      <c r="K25" s="159"/>
    </row>
    <row r="26" spans="1:11" ht="15.95" customHeight="1" x14ac:dyDescent="0.25">
      <c r="A26" s="386" t="s">
        <v>766</v>
      </c>
      <c r="B26" s="685"/>
      <c r="C26" s="78" t="s">
        <v>381</v>
      </c>
      <c r="D26" s="311" t="s">
        <v>479</v>
      </c>
      <c r="E26" s="312"/>
      <c r="F26" s="313"/>
      <c r="G26" s="364" t="s">
        <v>497</v>
      </c>
      <c r="H26" s="582">
        <v>0.36</v>
      </c>
      <c r="I26" s="563" t="s">
        <v>347</v>
      </c>
      <c r="J26" s="105">
        <v>985.52999999999986</v>
      </c>
      <c r="K26" s="105">
        <v>1221.6465624999998</v>
      </c>
    </row>
    <row r="27" spans="1:11" ht="15.95" customHeight="1" x14ac:dyDescent="0.25">
      <c r="A27" s="387" t="s">
        <v>767</v>
      </c>
      <c r="B27" s="686"/>
      <c r="C27" s="81" t="s">
        <v>382</v>
      </c>
      <c r="D27" s="308" t="s">
        <v>480</v>
      </c>
      <c r="E27" s="309"/>
      <c r="F27" s="310"/>
      <c r="G27" s="365" t="s">
        <v>497</v>
      </c>
      <c r="H27" s="583"/>
      <c r="I27" s="564"/>
      <c r="J27" s="115">
        <v>1134.3860937500001</v>
      </c>
      <c r="K27" s="115">
        <v>1401.3004687499999</v>
      </c>
    </row>
    <row r="28" spans="1:11" ht="15.95" customHeight="1" x14ac:dyDescent="0.25">
      <c r="A28" s="388" t="s">
        <v>768</v>
      </c>
      <c r="B28" s="686"/>
      <c r="C28" s="84" t="s">
        <v>383</v>
      </c>
      <c r="D28" s="314" t="s">
        <v>481</v>
      </c>
      <c r="E28" s="315"/>
      <c r="F28" s="316"/>
      <c r="G28" s="370" t="s">
        <v>497</v>
      </c>
      <c r="H28" s="583"/>
      <c r="I28" s="564"/>
      <c r="J28" s="50">
        <v>1476.2418125000002</v>
      </c>
      <c r="K28" s="50">
        <v>1785.2465312499999</v>
      </c>
    </row>
    <row r="29" spans="1:11" ht="15.95" customHeight="1" x14ac:dyDescent="0.25">
      <c r="A29" s="387" t="s">
        <v>769</v>
      </c>
      <c r="B29" s="686"/>
      <c r="C29" s="81" t="s">
        <v>384</v>
      </c>
      <c r="D29" s="308" t="s">
        <v>482</v>
      </c>
      <c r="E29" s="309"/>
      <c r="F29" s="310"/>
      <c r="G29" s="365" t="s">
        <v>497</v>
      </c>
      <c r="H29" s="583"/>
      <c r="I29" s="564"/>
      <c r="J29" s="115">
        <v>1054.31178125</v>
      </c>
      <c r="K29" s="115">
        <v>1296.5879062500003</v>
      </c>
    </row>
    <row r="30" spans="1:11" ht="15.95" customHeight="1" x14ac:dyDescent="0.25">
      <c r="A30" s="388" t="s">
        <v>770</v>
      </c>
      <c r="B30" s="686"/>
      <c r="C30" s="84" t="s">
        <v>385</v>
      </c>
      <c r="D30" s="314" t="s">
        <v>483</v>
      </c>
      <c r="E30" s="315"/>
      <c r="F30" s="316"/>
      <c r="G30" s="370" t="s">
        <v>497</v>
      </c>
      <c r="H30" s="583"/>
      <c r="I30" s="564"/>
      <c r="J30" s="50">
        <v>1172.3700624999999</v>
      </c>
      <c r="K30" s="50">
        <v>1445.4440000000002</v>
      </c>
    </row>
    <row r="31" spans="1:11" ht="15.95" customHeight="1" x14ac:dyDescent="0.25">
      <c r="A31" s="387" t="s">
        <v>771</v>
      </c>
      <c r="B31" s="686"/>
      <c r="C31" s="81" t="s">
        <v>386</v>
      </c>
      <c r="D31" s="308" t="s">
        <v>484</v>
      </c>
      <c r="E31" s="309"/>
      <c r="F31" s="310"/>
      <c r="G31" s="365" t="s">
        <v>497</v>
      </c>
      <c r="H31" s="583"/>
      <c r="I31" s="564"/>
      <c r="J31" s="115">
        <v>1685.6669375000001</v>
      </c>
      <c r="K31" s="115">
        <v>2046.0013437499999</v>
      </c>
    </row>
    <row r="32" spans="1:11" ht="15.95" customHeight="1" x14ac:dyDescent="0.25">
      <c r="A32" s="388" t="s">
        <v>772</v>
      </c>
      <c r="B32" s="686"/>
      <c r="C32" s="84" t="s">
        <v>387</v>
      </c>
      <c r="D32" s="314" t="s">
        <v>485</v>
      </c>
      <c r="E32" s="315"/>
      <c r="F32" s="316"/>
      <c r="G32" s="370" t="s">
        <v>497</v>
      </c>
      <c r="H32" s="583"/>
      <c r="I32" s="564"/>
      <c r="J32" s="50">
        <v>1197.0083124999999</v>
      </c>
      <c r="K32" s="50">
        <v>1476.2418125000002</v>
      </c>
    </row>
    <row r="33" spans="1:11" ht="15.95" customHeight="1" x14ac:dyDescent="0.25">
      <c r="A33" s="387" t="s">
        <v>773</v>
      </c>
      <c r="B33" s="686"/>
      <c r="C33" s="81" t="s">
        <v>388</v>
      </c>
      <c r="D33" s="308" t="s">
        <v>486</v>
      </c>
      <c r="E33" s="309"/>
      <c r="F33" s="310"/>
      <c r="G33" s="365" t="s">
        <v>497</v>
      </c>
      <c r="H33" s="583"/>
      <c r="I33" s="564"/>
      <c r="J33" s="115">
        <v>1352.0239687500002</v>
      </c>
      <c r="K33" s="115">
        <v>1654.8691250000002</v>
      </c>
    </row>
    <row r="34" spans="1:11" ht="15.95" customHeight="1" x14ac:dyDescent="0.25">
      <c r="A34" s="389" t="s">
        <v>774</v>
      </c>
      <c r="B34" s="687"/>
      <c r="C34" s="91" t="s">
        <v>389</v>
      </c>
      <c r="D34" s="322" t="s">
        <v>487</v>
      </c>
      <c r="E34" s="323"/>
      <c r="F34" s="324"/>
      <c r="G34" s="369" t="s">
        <v>497</v>
      </c>
      <c r="H34" s="609"/>
      <c r="I34" s="565"/>
      <c r="J34" s="106">
        <v>1847.8687499999999</v>
      </c>
      <c r="K34" s="106">
        <v>2231.8148124999998</v>
      </c>
    </row>
    <row r="35" spans="1:11" x14ac:dyDescent="0.25">
      <c r="A35" s="75" t="s">
        <v>348</v>
      </c>
      <c r="B35" s="51"/>
      <c r="C35" s="52"/>
      <c r="D35" s="52"/>
      <c r="E35" s="52"/>
      <c r="F35" s="52"/>
      <c r="G35" s="52"/>
      <c r="H35" s="52"/>
      <c r="I35" s="158"/>
      <c r="J35" s="158"/>
      <c r="K35" s="159"/>
    </row>
    <row r="36" spans="1:11" ht="15.95" customHeight="1" x14ac:dyDescent="0.25">
      <c r="A36" s="386" t="s">
        <v>775</v>
      </c>
      <c r="B36" s="685"/>
      <c r="C36" s="78" t="s">
        <v>390</v>
      </c>
      <c r="D36" s="311" t="s">
        <v>488</v>
      </c>
      <c r="E36" s="312"/>
      <c r="F36" s="312"/>
      <c r="G36" s="366" t="s">
        <v>497</v>
      </c>
      <c r="H36" s="582">
        <v>0.39</v>
      </c>
      <c r="I36" s="563" t="s">
        <v>347</v>
      </c>
      <c r="J36" s="105">
        <v>1352.0239687500002</v>
      </c>
      <c r="K36" s="105">
        <v>1643.5765937500003</v>
      </c>
    </row>
    <row r="37" spans="1:11" ht="15.95" customHeight="1" x14ac:dyDescent="0.25">
      <c r="A37" s="387" t="s">
        <v>776</v>
      </c>
      <c r="B37" s="686"/>
      <c r="C37" s="81" t="s">
        <v>391</v>
      </c>
      <c r="D37" s="308" t="s">
        <v>489</v>
      </c>
      <c r="E37" s="309"/>
      <c r="F37" s="309"/>
      <c r="G37" s="367" t="s">
        <v>497</v>
      </c>
      <c r="H37" s="583"/>
      <c r="I37" s="564"/>
      <c r="J37" s="115">
        <v>1512.1725937500003</v>
      </c>
      <c r="K37" s="115">
        <v>1854.0283125000001</v>
      </c>
    </row>
    <row r="38" spans="1:11" ht="15.95" customHeight="1" x14ac:dyDescent="0.25">
      <c r="A38" s="388" t="s">
        <v>777</v>
      </c>
      <c r="B38" s="686"/>
      <c r="C38" s="84" t="s">
        <v>392</v>
      </c>
      <c r="D38" s="314" t="s">
        <v>490</v>
      </c>
      <c r="E38" s="315"/>
      <c r="F38" s="315"/>
      <c r="G38" s="370" t="s">
        <v>497</v>
      </c>
      <c r="H38" s="583"/>
      <c r="I38" s="564"/>
      <c r="J38" s="50">
        <v>2021.36309375</v>
      </c>
      <c r="K38" s="50">
        <v>2429.9474062499999</v>
      </c>
    </row>
    <row r="39" spans="1:11" ht="15.95" customHeight="1" x14ac:dyDescent="0.25">
      <c r="A39" s="387" t="s">
        <v>778</v>
      </c>
      <c r="B39" s="686"/>
      <c r="C39" s="81" t="s">
        <v>393</v>
      </c>
      <c r="D39" s="308" t="s">
        <v>491</v>
      </c>
      <c r="E39" s="309"/>
      <c r="F39" s="309"/>
      <c r="G39" s="365" t="s">
        <v>497</v>
      </c>
      <c r="H39" s="583"/>
      <c r="I39" s="564"/>
      <c r="J39" s="115">
        <v>2156.87346875</v>
      </c>
      <c r="K39" s="115">
        <v>2652.7182500000004</v>
      </c>
    </row>
    <row r="40" spans="1:11" ht="15.95" customHeight="1" x14ac:dyDescent="0.25">
      <c r="A40" s="388" t="s">
        <v>779</v>
      </c>
      <c r="B40" s="686"/>
      <c r="C40" s="84" t="s">
        <v>394</v>
      </c>
      <c r="D40" s="314" t="s">
        <v>492</v>
      </c>
      <c r="E40" s="315"/>
      <c r="F40" s="315"/>
      <c r="G40" s="370" t="s">
        <v>497</v>
      </c>
      <c r="H40" s="583"/>
      <c r="I40" s="564"/>
      <c r="J40" s="50">
        <v>2379.6443125000001</v>
      </c>
      <c r="K40" s="50">
        <v>2950.4304375000002</v>
      </c>
    </row>
    <row r="41" spans="1:11" ht="15.95" customHeight="1" x14ac:dyDescent="0.25">
      <c r="A41" s="387" t="s">
        <v>780</v>
      </c>
      <c r="B41" s="686"/>
      <c r="C41" s="81" t="s">
        <v>395</v>
      </c>
      <c r="D41" s="308" t="s">
        <v>493</v>
      </c>
      <c r="E41" s="309"/>
      <c r="F41" s="309"/>
      <c r="G41" s="365" t="s">
        <v>497</v>
      </c>
      <c r="H41" s="583"/>
      <c r="I41" s="564"/>
      <c r="J41" s="115">
        <v>2727.6595937499997</v>
      </c>
      <c r="K41" s="115">
        <v>3335.4030937500002</v>
      </c>
    </row>
    <row r="42" spans="1:11" ht="15.95" customHeight="1" x14ac:dyDescent="0.25">
      <c r="A42" s="388" t="s">
        <v>781</v>
      </c>
      <c r="B42" s="686"/>
      <c r="C42" s="84" t="s">
        <v>396</v>
      </c>
      <c r="D42" s="314" t="s">
        <v>494</v>
      </c>
      <c r="E42" s="315"/>
      <c r="F42" s="315"/>
      <c r="G42" s="370" t="s">
        <v>497</v>
      </c>
      <c r="H42" s="583"/>
      <c r="I42" s="564"/>
      <c r="J42" s="50">
        <v>2231.8148124999998</v>
      </c>
      <c r="K42" s="50">
        <v>2727.6595937499997</v>
      </c>
    </row>
    <row r="43" spans="1:11" ht="15.95" customHeight="1" x14ac:dyDescent="0.25">
      <c r="A43" s="387" t="s">
        <v>782</v>
      </c>
      <c r="B43" s="686"/>
      <c r="C43" s="81" t="s">
        <v>397</v>
      </c>
      <c r="D43" s="308" t="s">
        <v>495</v>
      </c>
      <c r="E43" s="309"/>
      <c r="F43" s="309"/>
      <c r="G43" s="365" t="s">
        <v>497</v>
      </c>
      <c r="H43" s="583"/>
      <c r="I43" s="564"/>
      <c r="J43" s="115">
        <v>2429.9474062499999</v>
      </c>
      <c r="K43" s="115">
        <v>2988.4144062500004</v>
      </c>
    </row>
    <row r="44" spans="1:11" ht="15.95" customHeight="1" x14ac:dyDescent="0.25">
      <c r="A44" s="389" t="s">
        <v>783</v>
      </c>
      <c r="B44" s="687"/>
      <c r="C44" s="163" t="s">
        <v>398</v>
      </c>
      <c r="D44" s="317" t="s">
        <v>496</v>
      </c>
      <c r="E44" s="318"/>
      <c r="F44" s="318"/>
      <c r="G44" s="369" t="s">
        <v>497</v>
      </c>
      <c r="H44" s="667"/>
      <c r="I44" s="661"/>
      <c r="J44" s="164">
        <v>2814.9200624999999</v>
      </c>
      <c r="K44" s="164">
        <v>3421.6369687499996</v>
      </c>
    </row>
    <row r="45" spans="1:11" ht="16.5" customHeight="1" x14ac:dyDescent="0.25">
      <c r="A45" s="161"/>
      <c r="B45" s="161"/>
      <c r="C45" s="3"/>
      <c r="D45" s="3"/>
      <c r="E45" s="3"/>
      <c r="F45" s="3"/>
      <c r="G45" s="3"/>
      <c r="H45" s="3"/>
      <c r="I45" s="3"/>
      <c r="J45" s="3"/>
      <c r="K45" s="3"/>
    </row>
    <row r="46" spans="1:11" ht="50.1" customHeight="1" x14ac:dyDescent="0.25">
      <c r="A46" s="19"/>
      <c r="B46" s="19"/>
      <c r="C46" s="700" t="s">
        <v>441</v>
      </c>
      <c r="D46" s="700"/>
      <c r="E46" s="700"/>
      <c r="F46" s="700"/>
      <c r="G46" s="700"/>
      <c r="H46" s="700"/>
      <c r="I46" s="700"/>
      <c r="J46" s="700"/>
      <c r="K46" s="700"/>
    </row>
    <row r="47" spans="1:11" ht="16.5" customHeight="1" x14ac:dyDescent="0.25">
      <c r="A47" s="162"/>
      <c r="B47" s="161"/>
      <c r="C47" s="3"/>
      <c r="D47" s="3"/>
      <c r="E47" s="3"/>
      <c r="F47" s="3"/>
      <c r="G47" s="3"/>
      <c r="H47" s="3"/>
      <c r="I47" s="3"/>
      <c r="J47" s="3"/>
      <c r="K47" s="3"/>
    </row>
    <row r="48" spans="1:11" ht="26.25" customHeight="1" x14ac:dyDescent="0.25">
      <c r="A48" s="21" t="s">
        <v>14</v>
      </c>
      <c r="B48" s="24"/>
      <c r="C48" s="24"/>
      <c r="D48" s="1">
        <f>Главная!F34</f>
        <v>44998</v>
      </c>
      <c r="E48" s="690" t="str">
        <f>Главная!G34</f>
        <v>+7 (983) 380-08-76</v>
      </c>
      <c r="F48" s="691"/>
      <c r="G48" s="692"/>
      <c r="H48" s="693" t="str">
        <f>Главная!I34</f>
        <v>violetta@prometey-group.ru</v>
      </c>
      <c r="I48" s="694"/>
      <c r="J48" s="695"/>
      <c r="K48" s="24"/>
    </row>
    <row r="49" spans="1:11" x14ac:dyDescent="0.25">
      <c r="A49" s="28"/>
      <c r="B49" s="360"/>
      <c r="C49" s="360"/>
      <c r="D49" s="360"/>
      <c r="E49" s="360"/>
      <c r="F49" s="360"/>
      <c r="G49" s="28"/>
      <c r="H49" s="28"/>
      <c r="I49" s="392"/>
      <c r="J49" s="392"/>
      <c r="K49" s="19"/>
    </row>
    <row r="50" spans="1:11" x14ac:dyDescent="0.25">
      <c r="A50" s="28"/>
      <c r="B50" s="360"/>
      <c r="C50" s="360"/>
      <c r="D50" s="360"/>
      <c r="E50" s="360"/>
      <c r="F50" s="360"/>
      <c r="G50" s="28"/>
      <c r="H50" s="28"/>
      <c r="I50" s="392"/>
      <c r="J50" s="392"/>
      <c r="K50" s="19"/>
    </row>
    <row r="51" spans="1:11" x14ac:dyDescent="0.25">
      <c r="A51" s="28"/>
      <c r="B51" s="360"/>
      <c r="C51" s="360"/>
      <c r="D51" s="360"/>
      <c r="E51" s="360"/>
      <c r="F51" s="360"/>
      <c r="G51" s="28"/>
      <c r="H51" s="28"/>
      <c r="I51" s="392"/>
      <c r="J51" s="392"/>
      <c r="K51" s="19"/>
    </row>
    <row r="52" spans="1:11" x14ac:dyDescent="0.25">
      <c r="A52" s="28"/>
      <c r="B52" s="360"/>
      <c r="C52" s="360"/>
      <c r="D52" s="360"/>
      <c r="E52" s="360"/>
      <c r="F52" s="360"/>
      <c r="G52" s="28"/>
      <c r="H52" s="28"/>
      <c r="I52" s="392"/>
      <c r="J52" s="392"/>
      <c r="K52" s="19"/>
    </row>
    <row r="53" spans="1:11" x14ac:dyDescent="0.25">
      <c r="A53" s="28"/>
      <c r="B53" s="360"/>
      <c r="C53" s="360"/>
      <c r="D53" s="360"/>
      <c r="E53" s="360"/>
      <c r="F53" s="360"/>
      <c r="G53" s="28"/>
      <c r="H53" s="28"/>
      <c r="I53" s="392"/>
      <c r="J53" s="392"/>
      <c r="K53" s="19"/>
    </row>
    <row r="54" spans="1:11" x14ac:dyDescent="0.25">
      <c r="A54" s="28"/>
      <c r="B54" s="360"/>
      <c r="C54" s="360"/>
      <c r="D54" s="360"/>
      <c r="E54" s="360"/>
      <c r="F54" s="360"/>
      <c r="G54" s="28"/>
      <c r="H54" s="28"/>
      <c r="I54" s="392"/>
      <c r="J54" s="392"/>
      <c r="K54" s="19"/>
    </row>
    <row r="55" spans="1:11" x14ac:dyDescent="0.25">
      <c r="A55" s="28"/>
      <c r="B55" s="360"/>
      <c r="C55" s="360"/>
      <c r="D55" s="360"/>
      <c r="E55" s="360"/>
      <c r="F55" s="360"/>
      <c r="G55" s="28"/>
      <c r="H55" s="28"/>
      <c r="I55" s="392"/>
      <c r="J55" s="392"/>
      <c r="K55" s="19"/>
    </row>
    <row r="56" spans="1:11" x14ac:dyDescent="0.25">
      <c r="A56" s="28"/>
      <c r="B56" s="360"/>
      <c r="C56" s="360"/>
      <c r="D56" s="360"/>
      <c r="E56" s="360"/>
      <c r="F56" s="360"/>
      <c r="G56" s="28"/>
      <c r="H56" s="28"/>
      <c r="I56" s="392"/>
      <c r="J56" s="392"/>
      <c r="K56" s="19"/>
    </row>
    <row r="57" spans="1:11" x14ac:dyDescent="0.25">
      <c r="A57" s="28"/>
      <c r="B57" s="360"/>
      <c r="C57" s="360"/>
      <c r="D57" s="360"/>
      <c r="E57" s="360"/>
      <c r="F57" s="360"/>
      <c r="G57" s="28"/>
      <c r="H57" s="28"/>
      <c r="I57" s="392"/>
      <c r="J57" s="392"/>
      <c r="K57" s="19"/>
    </row>
    <row r="58" spans="1:11" x14ac:dyDescent="0.25">
      <c r="A58" s="28"/>
      <c r="B58" s="360"/>
      <c r="C58" s="360"/>
      <c r="D58" s="360"/>
      <c r="E58" s="360"/>
      <c r="F58" s="360"/>
      <c r="G58" s="28"/>
      <c r="H58" s="28"/>
      <c r="I58" s="392"/>
      <c r="J58" s="392"/>
      <c r="K58" s="19"/>
    </row>
    <row r="59" spans="1:11" x14ac:dyDescent="0.25">
      <c r="A59" s="28"/>
      <c r="B59" s="360"/>
      <c r="C59" s="360"/>
      <c r="D59" s="360"/>
      <c r="E59" s="360"/>
      <c r="F59" s="360"/>
      <c r="G59" s="28"/>
      <c r="H59" s="28"/>
      <c r="I59" s="392"/>
      <c r="J59" s="392"/>
      <c r="K59" s="19"/>
    </row>
    <row r="60" spans="1:11" x14ac:dyDescent="0.25">
      <c r="A60" s="28"/>
      <c r="B60" s="360"/>
      <c r="C60" s="360"/>
      <c r="D60" s="360"/>
      <c r="E60" s="360"/>
      <c r="F60" s="360"/>
      <c r="G60" s="28"/>
      <c r="H60" s="28"/>
      <c r="I60" s="392"/>
      <c r="J60" s="392"/>
      <c r="K60" s="19"/>
    </row>
    <row r="61" spans="1:11" x14ac:dyDescent="0.25">
      <c r="A61" s="28"/>
      <c r="B61" s="360"/>
      <c r="C61" s="360"/>
      <c r="D61" s="360"/>
      <c r="E61" s="360"/>
      <c r="F61" s="360"/>
      <c r="G61" s="28"/>
      <c r="H61" s="28"/>
      <c r="I61" s="392"/>
      <c r="J61" s="392"/>
      <c r="K61" s="19"/>
    </row>
    <row r="62" spans="1:11" x14ac:dyDescent="0.25">
      <c r="A62" s="28"/>
      <c r="B62" s="360"/>
      <c r="C62" s="360"/>
      <c r="D62" s="360"/>
      <c r="E62" s="360"/>
      <c r="F62" s="360"/>
      <c r="G62" s="28"/>
      <c r="H62" s="28"/>
      <c r="I62" s="392"/>
      <c r="J62" s="392"/>
      <c r="K62" s="19"/>
    </row>
    <row r="63" spans="1:11" x14ac:dyDescent="0.25">
      <c r="A63" s="28"/>
      <c r="B63" s="360"/>
      <c r="C63" s="360"/>
      <c r="D63" s="360"/>
      <c r="E63" s="360"/>
      <c r="F63" s="360"/>
      <c r="G63" s="28"/>
      <c r="H63" s="28"/>
      <c r="I63" s="392"/>
      <c r="J63" s="392"/>
      <c r="K63" s="19"/>
    </row>
    <row r="64" spans="1:11" x14ac:dyDescent="0.25">
      <c r="A64" s="28"/>
      <c r="B64" s="360"/>
      <c r="C64" s="360"/>
      <c r="D64" s="360"/>
      <c r="E64" s="360"/>
      <c r="F64" s="360"/>
      <c r="G64" s="28"/>
      <c r="H64" s="28"/>
      <c r="I64" s="392"/>
      <c r="J64" s="392"/>
      <c r="K64" s="19"/>
    </row>
    <row r="65" spans="1:11" x14ac:dyDescent="0.25">
      <c r="A65" s="28"/>
      <c r="B65" s="360"/>
      <c r="C65" s="360"/>
      <c r="D65" s="360"/>
      <c r="E65" s="360"/>
      <c r="F65" s="360"/>
      <c r="G65" s="28"/>
      <c r="H65" s="28"/>
      <c r="I65" s="392"/>
      <c r="J65" s="392"/>
      <c r="K65" s="19"/>
    </row>
    <row r="66" spans="1:11" x14ac:dyDescent="0.25">
      <c r="A66" s="28"/>
      <c r="B66" s="360"/>
      <c r="C66" s="360"/>
      <c r="D66" s="360"/>
      <c r="E66" s="360"/>
      <c r="F66" s="360"/>
      <c r="G66" s="28"/>
      <c r="H66" s="28"/>
      <c r="I66" s="392"/>
      <c r="J66" s="392"/>
      <c r="K66" s="19"/>
    </row>
    <row r="67" spans="1:11" x14ac:dyDescent="0.25">
      <c r="A67" s="28"/>
      <c r="B67" s="360"/>
      <c r="C67" s="360"/>
      <c r="D67" s="360"/>
      <c r="E67" s="360"/>
      <c r="F67" s="360"/>
      <c r="G67" s="28"/>
      <c r="H67" s="28"/>
      <c r="I67" s="392"/>
      <c r="J67" s="392"/>
      <c r="K67" s="19"/>
    </row>
    <row r="68" spans="1:11" x14ac:dyDescent="0.25">
      <c r="A68" s="28"/>
      <c r="B68" s="360"/>
      <c r="C68" s="360"/>
      <c r="D68" s="360"/>
      <c r="E68" s="360"/>
      <c r="F68" s="360"/>
      <c r="G68" s="28"/>
      <c r="H68" s="28"/>
      <c r="I68" s="392"/>
      <c r="J68" s="392"/>
      <c r="K68" s="19"/>
    </row>
    <row r="69" spans="1:11" x14ac:dyDescent="0.25">
      <c r="A69" s="28"/>
      <c r="B69" s="360"/>
      <c r="C69" s="360"/>
      <c r="D69" s="360"/>
      <c r="E69" s="360"/>
      <c r="F69" s="360"/>
      <c r="G69" s="28"/>
      <c r="H69" s="28"/>
      <c r="I69" s="392"/>
      <c r="J69" s="392"/>
      <c r="K69" s="19"/>
    </row>
    <row r="70" spans="1:11" x14ac:dyDescent="0.25">
      <c r="A70" s="28"/>
      <c r="B70" s="360"/>
      <c r="C70" s="360"/>
      <c r="D70" s="360"/>
      <c r="E70" s="360"/>
      <c r="F70" s="360"/>
      <c r="G70" s="28"/>
      <c r="H70" s="28"/>
      <c r="I70" s="392"/>
      <c r="J70" s="392"/>
      <c r="K70" s="19"/>
    </row>
    <row r="71" spans="1:11" x14ac:dyDescent="0.25">
      <c r="A71" s="28"/>
      <c r="B71" s="360"/>
      <c r="C71" s="360"/>
      <c r="D71" s="360"/>
      <c r="E71" s="360"/>
      <c r="F71" s="360"/>
      <c r="G71" s="28"/>
      <c r="H71" s="28"/>
      <c r="I71" s="392"/>
      <c r="J71" s="392"/>
      <c r="K71" s="19"/>
    </row>
    <row r="72" spans="1:11" x14ac:dyDescent="0.25">
      <c r="A72" s="28"/>
      <c r="B72" s="360"/>
      <c r="C72" s="360"/>
      <c r="D72" s="360"/>
      <c r="E72" s="360"/>
      <c r="F72" s="360"/>
      <c r="G72" s="28"/>
      <c r="H72" s="28"/>
      <c r="I72" s="392"/>
      <c r="J72" s="392"/>
      <c r="K72" s="19"/>
    </row>
    <row r="73" spans="1:11" x14ac:dyDescent="0.25">
      <c r="A73" s="28"/>
      <c r="B73" s="360"/>
      <c r="C73" s="360"/>
      <c r="D73" s="360"/>
      <c r="E73" s="360"/>
      <c r="F73" s="360"/>
      <c r="G73" s="28"/>
      <c r="H73" s="28"/>
      <c r="I73" s="392"/>
      <c r="J73" s="392"/>
      <c r="K73" s="19"/>
    </row>
    <row r="74" spans="1:11" x14ac:dyDescent="0.25">
      <c r="A74" s="28"/>
      <c r="B74" s="360"/>
      <c r="C74" s="360"/>
      <c r="D74" s="360"/>
      <c r="E74" s="360"/>
      <c r="F74" s="360"/>
      <c r="G74" s="28"/>
      <c r="H74" s="28"/>
      <c r="I74" s="392"/>
      <c r="J74" s="392"/>
      <c r="K74" s="19"/>
    </row>
    <row r="75" spans="1:11" x14ac:dyDescent="0.25">
      <c r="A75" s="28"/>
      <c r="B75" s="360"/>
      <c r="C75" s="360"/>
      <c r="D75" s="360"/>
      <c r="E75" s="360"/>
      <c r="F75" s="360"/>
      <c r="G75" s="28"/>
      <c r="H75" s="28"/>
      <c r="I75" s="392"/>
      <c r="J75" s="392"/>
      <c r="K75" s="19"/>
    </row>
    <row r="76" spans="1:11" x14ac:dyDescent="0.25">
      <c r="A76" s="28"/>
      <c r="B76" s="360"/>
      <c r="C76" s="360"/>
      <c r="D76" s="360"/>
      <c r="E76" s="360"/>
      <c r="F76" s="360"/>
      <c r="G76" s="28"/>
      <c r="H76" s="28"/>
      <c r="I76" s="392"/>
      <c r="J76" s="392"/>
      <c r="K76" s="19"/>
    </row>
    <row r="77" spans="1:11" x14ac:dyDescent="0.25">
      <c r="A77" s="28"/>
      <c r="B77" s="360"/>
      <c r="C77" s="360"/>
      <c r="D77" s="360"/>
      <c r="E77" s="360"/>
      <c r="F77" s="360"/>
      <c r="G77" s="28"/>
      <c r="H77" s="28"/>
      <c r="I77" s="392"/>
      <c r="J77" s="392"/>
      <c r="K77" s="19"/>
    </row>
    <row r="78" spans="1:11" x14ac:dyDescent="0.25">
      <c r="A78" s="28"/>
      <c r="B78" s="360"/>
      <c r="C78" s="360"/>
      <c r="D78" s="360"/>
      <c r="E78" s="360"/>
      <c r="F78" s="360"/>
      <c r="G78" s="28"/>
      <c r="H78" s="28"/>
      <c r="I78" s="392"/>
      <c r="J78" s="392"/>
      <c r="K78" s="19"/>
    </row>
    <row r="79" spans="1:11" x14ac:dyDescent="0.25">
      <c r="A79" s="28"/>
      <c r="B79" s="360"/>
      <c r="C79" s="360"/>
      <c r="D79" s="360"/>
      <c r="E79" s="360"/>
      <c r="F79" s="360"/>
      <c r="G79" s="28"/>
      <c r="H79" s="28"/>
      <c r="I79" s="392"/>
      <c r="J79" s="392"/>
      <c r="K79" s="19"/>
    </row>
    <row r="80" spans="1:11" x14ac:dyDescent="0.25">
      <c r="A80" s="28"/>
      <c r="B80" s="360"/>
      <c r="C80" s="360"/>
      <c r="D80" s="360"/>
      <c r="E80" s="360"/>
      <c r="F80" s="360"/>
      <c r="G80" s="28"/>
      <c r="H80" s="28"/>
      <c r="I80" s="392"/>
      <c r="J80" s="392"/>
      <c r="K80" s="19"/>
    </row>
    <row r="81" spans="1:11" x14ac:dyDescent="0.25">
      <c r="A81" s="28"/>
      <c r="B81" s="360"/>
      <c r="C81" s="360"/>
      <c r="D81" s="360"/>
      <c r="E81" s="360"/>
      <c r="F81" s="360"/>
      <c r="G81" s="28"/>
      <c r="H81" s="28"/>
      <c r="I81" s="392"/>
      <c r="J81" s="392"/>
      <c r="K81" s="19"/>
    </row>
    <row r="82" spans="1:11" x14ac:dyDescent="0.25">
      <c r="A82" s="28"/>
      <c r="B82" s="360"/>
      <c r="C82" s="360"/>
      <c r="D82" s="360"/>
      <c r="E82" s="360"/>
      <c r="F82" s="360"/>
      <c r="G82" s="28"/>
      <c r="H82" s="28"/>
      <c r="I82" s="392"/>
      <c r="J82" s="392"/>
      <c r="K82" s="19"/>
    </row>
    <row r="83" spans="1:11" x14ac:dyDescent="0.25">
      <c r="A83" s="28"/>
      <c r="B83" s="360"/>
      <c r="C83" s="360"/>
      <c r="D83" s="360"/>
      <c r="E83" s="360"/>
      <c r="F83" s="360"/>
      <c r="G83" s="28"/>
      <c r="H83" s="28"/>
      <c r="I83" s="392"/>
      <c r="J83" s="392"/>
      <c r="K83" s="19"/>
    </row>
    <row r="84" spans="1:11" x14ac:dyDescent="0.25">
      <c r="A84" s="28"/>
      <c r="B84" s="360"/>
      <c r="C84" s="360"/>
      <c r="D84" s="360"/>
      <c r="E84" s="360"/>
      <c r="F84" s="360"/>
      <c r="G84" s="28"/>
      <c r="H84" s="28"/>
      <c r="I84" s="392"/>
      <c r="J84" s="392"/>
      <c r="K84" s="19"/>
    </row>
    <row r="85" spans="1:11" x14ac:dyDescent="0.25">
      <c r="A85" s="19"/>
      <c r="B85" s="360"/>
      <c r="C85" s="360"/>
      <c r="D85" s="360"/>
      <c r="E85" s="360"/>
      <c r="F85" s="360"/>
      <c r="G85" s="36"/>
      <c r="H85" s="36"/>
      <c r="I85" s="393"/>
      <c r="J85" s="393"/>
      <c r="K85" s="19"/>
    </row>
    <row r="86" spans="1:11" x14ac:dyDescent="0.25">
      <c r="A86" s="19"/>
      <c r="B86" s="360"/>
      <c r="C86" s="360"/>
      <c r="D86" s="360"/>
      <c r="E86" s="360"/>
      <c r="F86" s="360"/>
      <c r="G86" s="36"/>
      <c r="H86" s="36"/>
      <c r="I86" s="393"/>
      <c r="J86" s="393"/>
      <c r="K86" s="19"/>
    </row>
    <row r="87" spans="1:11" x14ac:dyDescent="0.25">
      <c r="A87" s="19"/>
      <c r="B87" s="360"/>
      <c r="C87" s="360"/>
      <c r="D87" s="360"/>
      <c r="E87" s="360"/>
      <c r="F87" s="360"/>
      <c r="G87" s="36"/>
      <c r="H87" s="36"/>
      <c r="I87" s="393"/>
      <c r="J87" s="393"/>
      <c r="K87" s="19"/>
    </row>
    <row r="88" spans="1:11" x14ac:dyDescent="0.25">
      <c r="A88" s="19"/>
      <c r="B88" s="360"/>
      <c r="C88" s="360"/>
      <c r="D88" s="360"/>
      <c r="E88" s="360"/>
      <c r="F88" s="360"/>
      <c r="G88" s="36"/>
      <c r="H88" s="36"/>
      <c r="I88" s="393"/>
      <c r="J88" s="393"/>
      <c r="K88" s="19"/>
    </row>
    <row r="89" spans="1:11" x14ac:dyDescent="0.25">
      <c r="A89" s="19"/>
      <c r="B89" s="360"/>
      <c r="C89" s="360"/>
      <c r="D89" s="360"/>
      <c r="E89" s="360"/>
      <c r="F89" s="360"/>
      <c r="G89" s="36"/>
      <c r="H89" s="36"/>
      <c r="I89" s="393"/>
      <c r="J89" s="393"/>
      <c r="K89" s="19"/>
    </row>
    <row r="90" spans="1:11" x14ac:dyDescent="0.25">
      <c r="A90" s="19"/>
      <c r="B90" s="360"/>
      <c r="C90" s="360"/>
      <c r="D90" s="360"/>
      <c r="E90" s="360"/>
      <c r="F90" s="360"/>
      <c r="G90" s="36"/>
      <c r="H90" s="36"/>
      <c r="I90" s="393"/>
      <c r="J90" s="393"/>
      <c r="K90" s="19"/>
    </row>
    <row r="91" spans="1:11" x14ac:dyDescent="0.25">
      <c r="A91" s="19"/>
      <c r="B91" s="360"/>
      <c r="C91" s="360"/>
      <c r="D91" s="360"/>
      <c r="E91" s="360"/>
      <c r="F91" s="360"/>
      <c r="G91" s="36"/>
      <c r="H91" s="36"/>
      <c r="I91" s="393"/>
      <c r="J91" s="393"/>
      <c r="K91" s="19"/>
    </row>
    <row r="92" spans="1:11" x14ac:dyDescent="0.25">
      <c r="A92" s="19"/>
      <c r="B92" s="360"/>
      <c r="C92" s="360"/>
      <c r="D92" s="360"/>
      <c r="E92" s="360"/>
      <c r="F92" s="360"/>
      <c r="G92" s="36"/>
      <c r="H92" s="36"/>
      <c r="I92" s="393"/>
      <c r="J92" s="393"/>
      <c r="K92" s="19"/>
    </row>
    <row r="93" spans="1:11" x14ac:dyDescent="0.25">
      <c r="A93" s="19"/>
      <c r="B93" s="360"/>
      <c r="C93" s="360"/>
      <c r="D93" s="360"/>
      <c r="E93" s="360"/>
      <c r="F93" s="360"/>
      <c r="G93" s="36"/>
      <c r="H93" s="36"/>
      <c r="I93" s="393"/>
      <c r="J93" s="393"/>
      <c r="K93" s="19"/>
    </row>
    <row r="94" spans="1:11" x14ac:dyDescent="0.25">
      <c r="A94" s="19"/>
      <c r="B94" s="360"/>
      <c r="C94" s="360"/>
      <c r="D94" s="360"/>
      <c r="E94" s="360"/>
      <c r="F94" s="360"/>
      <c r="G94" s="36"/>
      <c r="H94" s="36"/>
      <c r="I94" s="393"/>
      <c r="J94" s="393"/>
      <c r="K94" s="19"/>
    </row>
    <row r="95" spans="1:11" x14ac:dyDescent="0.25">
      <c r="A95" s="19"/>
      <c r="B95" s="360"/>
      <c r="C95" s="360"/>
      <c r="D95" s="360"/>
      <c r="E95" s="360"/>
      <c r="F95" s="360"/>
      <c r="G95" s="36"/>
      <c r="H95" s="36"/>
      <c r="I95" s="393"/>
      <c r="J95" s="393"/>
      <c r="K95" s="19"/>
    </row>
    <row r="96" spans="1:11" x14ac:dyDescent="0.25">
      <c r="A96" s="19"/>
      <c r="B96" s="360"/>
      <c r="C96" s="360"/>
      <c r="D96" s="360"/>
      <c r="E96" s="360"/>
      <c r="F96" s="360"/>
      <c r="G96" s="36"/>
      <c r="H96" s="36"/>
      <c r="I96" s="393"/>
      <c r="J96" s="393"/>
      <c r="K96" s="19"/>
    </row>
    <row r="97" spans="1:11" x14ac:dyDescent="0.25">
      <c r="A97" s="19"/>
      <c r="B97" s="360"/>
      <c r="C97" s="360"/>
      <c r="D97" s="360"/>
      <c r="E97" s="360"/>
      <c r="F97" s="360"/>
      <c r="G97" s="36"/>
      <c r="H97" s="36"/>
      <c r="I97" s="393"/>
      <c r="J97" s="393"/>
      <c r="K97" s="19"/>
    </row>
    <row r="98" spans="1:11" x14ac:dyDescent="0.25">
      <c r="A98" s="19"/>
      <c r="B98" s="360"/>
      <c r="C98" s="360"/>
      <c r="D98" s="360"/>
      <c r="E98" s="360"/>
      <c r="F98" s="360"/>
      <c r="G98" s="36"/>
      <c r="H98" s="36"/>
      <c r="I98" s="393"/>
      <c r="J98" s="393"/>
      <c r="K98" s="19"/>
    </row>
    <row r="99" spans="1:11" x14ac:dyDescent="0.25">
      <c r="A99" s="19"/>
      <c r="B99" s="360"/>
      <c r="C99" s="360"/>
      <c r="D99" s="360"/>
      <c r="E99" s="360"/>
      <c r="F99" s="360"/>
      <c r="G99" s="36"/>
      <c r="H99" s="36"/>
      <c r="I99" s="393"/>
      <c r="J99" s="393"/>
      <c r="K99" s="19"/>
    </row>
    <row r="100" spans="1:11" x14ac:dyDescent="0.25">
      <c r="A100" s="19"/>
      <c r="B100" s="360"/>
      <c r="C100" s="360"/>
      <c r="D100" s="360"/>
      <c r="E100" s="360"/>
      <c r="F100" s="360"/>
      <c r="G100" s="36"/>
      <c r="H100" s="36"/>
      <c r="I100" s="393"/>
      <c r="J100" s="393"/>
      <c r="K100" s="19"/>
    </row>
    <row r="101" spans="1:11" x14ac:dyDescent="0.25">
      <c r="A101" s="19"/>
      <c r="B101" s="360"/>
      <c r="C101" s="360"/>
      <c r="D101" s="360"/>
      <c r="E101" s="360"/>
      <c r="F101" s="360"/>
      <c r="G101" s="36"/>
      <c r="H101" s="36"/>
      <c r="I101" s="393"/>
      <c r="J101" s="393"/>
      <c r="K101" s="19"/>
    </row>
    <row r="102" spans="1:11" x14ac:dyDescent="0.25">
      <c r="A102" s="19"/>
      <c r="B102" s="360"/>
      <c r="C102" s="360"/>
      <c r="D102" s="360"/>
      <c r="E102" s="360"/>
      <c r="F102" s="360"/>
      <c r="G102" s="36"/>
      <c r="H102" s="36"/>
      <c r="I102" s="393"/>
      <c r="J102" s="393"/>
      <c r="K102" s="19"/>
    </row>
    <row r="103" spans="1:11" x14ac:dyDescent="0.25">
      <c r="A103" s="19"/>
      <c r="B103" s="360"/>
      <c r="C103" s="360"/>
      <c r="D103" s="360"/>
      <c r="E103" s="360"/>
      <c r="F103" s="360"/>
      <c r="G103" s="36"/>
      <c r="H103" s="36"/>
      <c r="I103" s="393"/>
      <c r="J103" s="393"/>
      <c r="K103" s="19"/>
    </row>
    <row r="104" spans="1:11" x14ac:dyDescent="0.25">
      <c r="A104" s="19"/>
      <c r="B104" s="360"/>
      <c r="C104" s="360"/>
      <c r="D104" s="360"/>
      <c r="E104" s="360"/>
      <c r="F104" s="360"/>
      <c r="G104" s="36"/>
      <c r="H104" s="36"/>
      <c r="I104" s="393"/>
      <c r="J104" s="393"/>
      <c r="K104" s="19"/>
    </row>
    <row r="105" spans="1:11" x14ac:dyDescent="0.25">
      <c r="A105" s="19"/>
      <c r="B105" s="360"/>
      <c r="C105" s="360"/>
      <c r="D105" s="360"/>
      <c r="E105" s="360"/>
      <c r="F105" s="360"/>
      <c r="G105" s="36"/>
      <c r="H105" s="36"/>
      <c r="I105" s="393"/>
      <c r="J105" s="393"/>
      <c r="K105" s="19"/>
    </row>
    <row r="106" spans="1:11" x14ac:dyDescent="0.25">
      <c r="A106" s="19"/>
      <c r="B106" s="360"/>
      <c r="C106" s="360"/>
      <c r="D106" s="360"/>
      <c r="E106" s="360"/>
      <c r="F106" s="360"/>
      <c r="G106" s="36"/>
      <c r="H106" s="36"/>
      <c r="I106" s="393"/>
      <c r="J106" s="393"/>
      <c r="K106" s="19"/>
    </row>
    <row r="107" spans="1:11" x14ac:dyDescent="0.25">
      <c r="A107" s="19"/>
      <c r="B107" s="360"/>
      <c r="C107" s="360"/>
      <c r="D107" s="360"/>
      <c r="E107" s="360"/>
      <c r="F107" s="360"/>
      <c r="G107" s="36"/>
      <c r="H107" s="36"/>
      <c r="I107" s="393"/>
      <c r="J107" s="393"/>
      <c r="K107" s="19"/>
    </row>
    <row r="108" spans="1:11" x14ac:dyDescent="0.25">
      <c r="A108" s="19"/>
      <c r="B108" s="360"/>
      <c r="C108" s="360"/>
      <c r="D108" s="360"/>
      <c r="E108" s="360"/>
      <c r="F108" s="360"/>
      <c r="G108" s="36"/>
      <c r="H108" s="36"/>
      <c r="I108" s="393"/>
      <c r="J108" s="393"/>
      <c r="K108" s="19"/>
    </row>
    <row r="109" spans="1:11" x14ac:dyDescent="0.25">
      <c r="A109" s="19"/>
      <c r="B109" s="360"/>
      <c r="C109" s="360"/>
      <c r="D109" s="360"/>
      <c r="E109" s="360"/>
      <c r="F109" s="360"/>
      <c r="G109" s="36"/>
      <c r="H109" s="36"/>
      <c r="I109" s="393"/>
      <c r="J109" s="393"/>
      <c r="K109" s="19"/>
    </row>
    <row r="110" spans="1:11" x14ac:dyDescent="0.25">
      <c r="A110" s="19"/>
      <c r="B110" s="360"/>
      <c r="C110" s="360"/>
      <c r="D110" s="360"/>
      <c r="E110" s="360"/>
      <c r="F110" s="360"/>
      <c r="G110" s="36"/>
      <c r="H110" s="36"/>
      <c r="I110" s="393"/>
      <c r="J110" s="393"/>
      <c r="K110" s="19"/>
    </row>
    <row r="111" spans="1:11" x14ac:dyDescent="0.25">
      <c r="A111" s="19"/>
      <c r="B111" s="360"/>
      <c r="C111" s="360"/>
      <c r="D111" s="360"/>
      <c r="E111" s="360"/>
      <c r="F111" s="360"/>
      <c r="G111" s="36"/>
      <c r="H111" s="36"/>
      <c r="I111" s="393"/>
      <c r="J111" s="393"/>
      <c r="K111" s="19"/>
    </row>
    <row r="112" spans="1:11" x14ac:dyDescent="0.25">
      <c r="A112" s="19"/>
      <c r="B112" s="360"/>
      <c r="C112" s="360"/>
      <c r="D112" s="360"/>
      <c r="E112" s="360"/>
      <c r="F112" s="360"/>
      <c r="G112" s="36"/>
      <c r="H112" s="36"/>
      <c r="I112" s="393"/>
      <c r="J112" s="393"/>
      <c r="K112" s="19"/>
    </row>
    <row r="113" spans="1:11" x14ac:dyDescent="0.25">
      <c r="A113" s="19"/>
      <c r="B113" s="360"/>
      <c r="C113" s="360"/>
      <c r="D113" s="360"/>
      <c r="E113" s="360"/>
      <c r="F113" s="360"/>
      <c r="G113" s="36"/>
      <c r="H113" s="36"/>
      <c r="I113" s="393"/>
      <c r="J113" s="393"/>
      <c r="K113" s="19"/>
    </row>
    <row r="114" spans="1:11" x14ac:dyDescent="0.25">
      <c r="A114" s="19"/>
      <c r="B114" s="360"/>
      <c r="C114" s="360"/>
      <c r="D114" s="360"/>
      <c r="E114" s="360"/>
      <c r="F114" s="360"/>
      <c r="G114" s="36"/>
      <c r="H114" s="36"/>
      <c r="I114" s="393"/>
      <c r="J114" s="393"/>
      <c r="K114" s="19"/>
    </row>
    <row r="115" spans="1:11" x14ac:dyDescent="0.25">
      <c r="A115" s="19"/>
      <c r="B115" s="360"/>
      <c r="C115" s="360"/>
      <c r="D115" s="360"/>
      <c r="E115" s="360"/>
      <c r="F115" s="360"/>
      <c r="G115" s="36"/>
      <c r="H115" s="36"/>
      <c r="I115" s="393"/>
      <c r="J115" s="393"/>
      <c r="K115" s="19"/>
    </row>
    <row r="116" spans="1:11" x14ac:dyDescent="0.25">
      <c r="A116" s="19"/>
      <c r="B116" s="360"/>
      <c r="C116" s="360"/>
      <c r="D116" s="360"/>
      <c r="E116" s="360"/>
      <c r="F116" s="360"/>
      <c r="G116" s="36"/>
      <c r="H116" s="36"/>
      <c r="I116" s="393"/>
      <c r="J116" s="393"/>
      <c r="K116" s="19"/>
    </row>
    <row r="117" spans="1:11" x14ac:dyDescent="0.25">
      <c r="A117" s="19"/>
      <c r="B117" s="360"/>
      <c r="C117" s="360"/>
      <c r="D117" s="360"/>
      <c r="E117" s="360"/>
      <c r="F117" s="360"/>
      <c r="G117" s="36"/>
      <c r="H117" s="36"/>
      <c r="I117" s="393"/>
      <c r="J117" s="393"/>
      <c r="K117" s="19"/>
    </row>
    <row r="118" spans="1:11" x14ac:dyDescent="0.25">
      <c r="A118" s="19"/>
      <c r="B118" s="360"/>
      <c r="C118" s="360"/>
      <c r="D118" s="360"/>
      <c r="E118" s="360"/>
      <c r="F118" s="360"/>
      <c r="G118" s="36"/>
      <c r="H118" s="36"/>
      <c r="I118" s="393"/>
      <c r="J118" s="393"/>
      <c r="K118" s="19"/>
    </row>
    <row r="119" spans="1:11" x14ac:dyDescent="0.25">
      <c r="A119" s="19"/>
      <c r="B119" s="360"/>
      <c r="C119" s="360"/>
      <c r="D119" s="360"/>
      <c r="E119" s="360"/>
      <c r="F119" s="360"/>
      <c r="G119" s="36"/>
      <c r="H119" s="36"/>
      <c r="I119" s="393"/>
      <c r="J119" s="393"/>
      <c r="K119" s="19"/>
    </row>
    <row r="120" spans="1:11" x14ac:dyDescent="0.25">
      <c r="A120" s="19"/>
      <c r="B120" s="360"/>
      <c r="C120" s="360"/>
      <c r="D120" s="360"/>
      <c r="E120" s="360"/>
      <c r="F120" s="360"/>
      <c r="G120" s="36"/>
      <c r="H120" s="36"/>
      <c r="I120" s="393"/>
      <c r="J120" s="393"/>
      <c r="K120" s="19"/>
    </row>
    <row r="121" spans="1:11" x14ac:dyDescent="0.25">
      <c r="A121" s="19"/>
      <c r="B121" s="360"/>
      <c r="C121" s="360"/>
      <c r="D121" s="360"/>
      <c r="E121" s="360"/>
      <c r="F121" s="360"/>
      <c r="G121" s="36"/>
      <c r="H121" s="36"/>
      <c r="I121" s="393"/>
      <c r="J121" s="393"/>
      <c r="K121" s="19"/>
    </row>
    <row r="122" spans="1:11" x14ac:dyDescent="0.25">
      <c r="A122" s="19"/>
      <c r="B122" s="360"/>
      <c r="C122" s="360"/>
      <c r="D122" s="360"/>
      <c r="E122" s="360"/>
      <c r="F122" s="360"/>
      <c r="G122" s="36"/>
      <c r="H122" s="36"/>
      <c r="I122" s="393"/>
      <c r="J122" s="393"/>
      <c r="K122" s="19"/>
    </row>
    <row r="123" spans="1:11" x14ac:dyDescent="0.25">
      <c r="A123" s="19"/>
      <c r="B123" s="360"/>
      <c r="C123" s="360"/>
      <c r="D123" s="360"/>
      <c r="E123" s="360"/>
      <c r="F123" s="360"/>
      <c r="G123" s="36"/>
      <c r="H123" s="36"/>
      <c r="I123" s="393"/>
      <c r="J123" s="393"/>
      <c r="K123" s="19"/>
    </row>
    <row r="124" spans="1:11" x14ac:dyDescent="0.25">
      <c r="A124" s="19"/>
      <c r="B124" s="360"/>
      <c r="C124" s="360"/>
      <c r="D124" s="360"/>
      <c r="E124" s="360"/>
      <c r="F124" s="360"/>
      <c r="G124" s="36"/>
      <c r="H124" s="36"/>
      <c r="I124" s="393"/>
      <c r="J124" s="393"/>
      <c r="K124" s="19"/>
    </row>
    <row r="125" spans="1:11" x14ac:dyDescent="0.25">
      <c r="A125" s="19"/>
      <c r="B125" s="360"/>
      <c r="C125" s="360"/>
      <c r="D125" s="360"/>
      <c r="E125" s="360"/>
      <c r="F125" s="360"/>
      <c r="G125" s="36"/>
      <c r="H125" s="36"/>
      <c r="I125" s="393"/>
      <c r="J125" s="393"/>
      <c r="K125" s="19"/>
    </row>
    <row r="126" spans="1:11" x14ac:dyDescent="0.25">
      <c r="A126" s="19"/>
      <c r="B126" s="360"/>
      <c r="C126" s="360"/>
      <c r="D126" s="360"/>
      <c r="E126" s="360"/>
      <c r="F126" s="360"/>
      <c r="G126" s="36"/>
      <c r="H126" s="36"/>
      <c r="I126" s="393"/>
      <c r="J126" s="393"/>
      <c r="K126" s="19"/>
    </row>
    <row r="127" spans="1:11" x14ac:dyDescent="0.25">
      <c r="A127" s="19"/>
      <c r="B127" s="360"/>
      <c r="C127" s="360"/>
      <c r="D127" s="360"/>
      <c r="E127" s="360"/>
      <c r="F127" s="360"/>
      <c r="G127" s="36"/>
      <c r="H127" s="36"/>
      <c r="I127" s="393"/>
      <c r="J127" s="393"/>
      <c r="K127" s="19"/>
    </row>
    <row r="128" spans="1:11" x14ac:dyDescent="0.25">
      <c r="A128" s="19"/>
      <c r="B128" s="360"/>
      <c r="C128" s="360"/>
      <c r="D128" s="360"/>
      <c r="E128" s="360"/>
      <c r="F128" s="360"/>
      <c r="G128" s="36"/>
      <c r="H128" s="36"/>
      <c r="I128" s="393"/>
      <c r="J128" s="393"/>
      <c r="K128" s="19"/>
    </row>
    <row r="129" spans="2:6" x14ac:dyDescent="0.25">
      <c r="B129"/>
      <c r="C129"/>
      <c r="D129"/>
      <c r="E129"/>
      <c r="F129"/>
    </row>
    <row r="130" spans="2:6" x14ac:dyDescent="0.25">
      <c r="B130"/>
      <c r="C130"/>
      <c r="D130"/>
      <c r="E130"/>
      <c r="F130"/>
    </row>
    <row r="131" spans="2:6" x14ac:dyDescent="0.25">
      <c r="B131"/>
      <c r="C131"/>
      <c r="D131"/>
      <c r="E131"/>
      <c r="F131"/>
    </row>
    <row r="132" spans="2:6" x14ac:dyDescent="0.25">
      <c r="B132"/>
      <c r="C132"/>
      <c r="D132"/>
      <c r="E132"/>
      <c r="F132"/>
    </row>
    <row r="133" spans="2:6" x14ac:dyDescent="0.25">
      <c r="B133"/>
      <c r="C133"/>
      <c r="D133"/>
      <c r="E133"/>
      <c r="F133"/>
    </row>
    <row r="134" spans="2:6" x14ac:dyDescent="0.25">
      <c r="B134"/>
      <c r="C134"/>
      <c r="D134"/>
      <c r="E134"/>
      <c r="F134"/>
    </row>
    <row r="135" spans="2:6" x14ac:dyDescent="0.25">
      <c r="B135"/>
      <c r="C135"/>
      <c r="D135"/>
      <c r="E135"/>
      <c r="F135"/>
    </row>
    <row r="136" spans="2:6" x14ac:dyDescent="0.25">
      <c r="B136"/>
      <c r="C136"/>
      <c r="D136"/>
      <c r="E136"/>
      <c r="F136"/>
    </row>
    <row r="137" spans="2:6" x14ac:dyDescent="0.25">
      <c r="B137"/>
      <c r="C137"/>
      <c r="D137"/>
      <c r="E137"/>
      <c r="F137"/>
    </row>
    <row r="138" spans="2:6" x14ac:dyDescent="0.25">
      <c r="B138"/>
      <c r="C138"/>
      <c r="D138"/>
      <c r="E138"/>
      <c r="F138"/>
    </row>
    <row r="139" spans="2:6" x14ac:dyDescent="0.25">
      <c r="B139"/>
      <c r="C139"/>
      <c r="D139"/>
      <c r="E139"/>
      <c r="F139"/>
    </row>
    <row r="140" spans="2:6" x14ac:dyDescent="0.25">
      <c r="B140"/>
      <c r="C140"/>
      <c r="D140"/>
      <c r="E140"/>
      <c r="F140"/>
    </row>
    <row r="141" spans="2:6" x14ac:dyDescent="0.25">
      <c r="B141"/>
      <c r="C141"/>
      <c r="D141"/>
      <c r="E141"/>
      <c r="F141"/>
    </row>
    <row r="142" spans="2:6" x14ac:dyDescent="0.25">
      <c r="B142"/>
      <c r="C142"/>
      <c r="D142"/>
      <c r="E142"/>
      <c r="F142"/>
    </row>
    <row r="143" spans="2:6" x14ac:dyDescent="0.25">
      <c r="B143"/>
      <c r="C143"/>
      <c r="D143"/>
      <c r="E143"/>
      <c r="F143"/>
    </row>
    <row r="144" spans="2:6" x14ac:dyDescent="0.25">
      <c r="B144"/>
      <c r="C144"/>
      <c r="D144"/>
      <c r="E144"/>
      <c r="F144"/>
    </row>
    <row r="145" spans="2:6" x14ac:dyDescent="0.25">
      <c r="B145"/>
      <c r="C145"/>
      <c r="D145"/>
      <c r="E145"/>
      <c r="F145"/>
    </row>
    <row r="146" spans="2:6" x14ac:dyDescent="0.25">
      <c r="B146"/>
      <c r="C146"/>
      <c r="D146"/>
      <c r="E146"/>
      <c r="F146"/>
    </row>
    <row r="147" spans="2:6" x14ac:dyDescent="0.25">
      <c r="B147"/>
      <c r="C147"/>
      <c r="D147"/>
      <c r="E147"/>
      <c r="F147"/>
    </row>
    <row r="148" spans="2:6" x14ac:dyDescent="0.25">
      <c r="B148"/>
      <c r="C148"/>
      <c r="D148"/>
      <c r="E148"/>
      <c r="F148"/>
    </row>
    <row r="149" spans="2:6" x14ac:dyDescent="0.25">
      <c r="B149"/>
      <c r="C149"/>
      <c r="D149"/>
      <c r="E149"/>
      <c r="F149"/>
    </row>
    <row r="150" spans="2:6" x14ac:dyDescent="0.25">
      <c r="B150"/>
      <c r="C150"/>
      <c r="D150"/>
      <c r="E150"/>
      <c r="F150"/>
    </row>
    <row r="151" spans="2:6" x14ac:dyDescent="0.25">
      <c r="B151"/>
      <c r="C151"/>
      <c r="D151"/>
      <c r="E151"/>
      <c r="F151"/>
    </row>
    <row r="152" spans="2:6" x14ac:dyDescent="0.25">
      <c r="B152"/>
      <c r="C152"/>
      <c r="D152"/>
      <c r="E152"/>
      <c r="F152"/>
    </row>
    <row r="153" spans="2:6" x14ac:dyDescent="0.25">
      <c r="B153"/>
      <c r="C153"/>
      <c r="D153"/>
      <c r="E153"/>
      <c r="F153"/>
    </row>
    <row r="154" spans="2:6" x14ac:dyDescent="0.25">
      <c r="B154"/>
      <c r="C154"/>
      <c r="D154"/>
      <c r="E154"/>
      <c r="F154"/>
    </row>
    <row r="155" spans="2:6" x14ac:dyDescent="0.25">
      <c r="B155"/>
      <c r="C155"/>
      <c r="D155"/>
      <c r="E155"/>
      <c r="F155"/>
    </row>
    <row r="156" spans="2:6" x14ac:dyDescent="0.25">
      <c r="B156"/>
      <c r="C156"/>
      <c r="D156"/>
      <c r="E156"/>
      <c r="F156"/>
    </row>
    <row r="157" spans="2:6" x14ac:dyDescent="0.25">
      <c r="B157"/>
      <c r="C157"/>
      <c r="D157"/>
      <c r="E157"/>
      <c r="F157"/>
    </row>
    <row r="158" spans="2:6" x14ac:dyDescent="0.25">
      <c r="B158"/>
      <c r="C158"/>
      <c r="D158"/>
      <c r="E158"/>
      <c r="F158"/>
    </row>
    <row r="159" spans="2:6" x14ac:dyDescent="0.25">
      <c r="B159"/>
      <c r="C159"/>
      <c r="D159"/>
      <c r="E159"/>
      <c r="F159"/>
    </row>
    <row r="160" spans="2:6" x14ac:dyDescent="0.25">
      <c r="B160"/>
      <c r="C160"/>
      <c r="D160"/>
      <c r="E160"/>
      <c r="F160"/>
    </row>
    <row r="161" spans="2:6" x14ac:dyDescent="0.25">
      <c r="B161"/>
      <c r="C161"/>
      <c r="D161"/>
      <c r="E161"/>
      <c r="F161"/>
    </row>
    <row r="162" spans="2:6" x14ac:dyDescent="0.25">
      <c r="B162"/>
      <c r="C162"/>
      <c r="D162"/>
      <c r="E162"/>
      <c r="F162"/>
    </row>
    <row r="163" spans="2:6" x14ac:dyDescent="0.25">
      <c r="B163"/>
      <c r="C163"/>
      <c r="D163"/>
      <c r="E163"/>
      <c r="F163"/>
    </row>
    <row r="164" spans="2:6" x14ac:dyDescent="0.25">
      <c r="B164"/>
      <c r="C164"/>
      <c r="D164"/>
      <c r="E164"/>
      <c r="F164"/>
    </row>
    <row r="165" spans="2:6" x14ac:dyDescent="0.25">
      <c r="B165"/>
      <c r="C165"/>
      <c r="D165"/>
      <c r="E165"/>
      <c r="F165"/>
    </row>
    <row r="166" spans="2:6" x14ac:dyDescent="0.25">
      <c r="B166"/>
      <c r="C166"/>
      <c r="D166"/>
      <c r="E166"/>
      <c r="F166"/>
    </row>
    <row r="167" spans="2:6" x14ac:dyDescent="0.25">
      <c r="B167"/>
      <c r="C167"/>
      <c r="D167"/>
      <c r="E167"/>
      <c r="F167"/>
    </row>
    <row r="168" spans="2:6" x14ac:dyDescent="0.25">
      <c r="B168"/>
      <c r="C168"/>
      <c r="D168"/>
      <c r="E168"/>
      <c r="F168"/>
    </row>
    <row r="169" spans="2:6" x14ac:dyDescent="0.25">
      <c r="B169"/>
      <c r="C169"/>
      <c r="D169"/>
      <c r="E169"/>
      <c r="F169"/>
    </row>
    <row r="170" spans="2:6" x14ac:dyDescent="0.25">
      <c r="B170"/>
      <c r="C170"/>
      <c r="D170"/>
      <c r="E170"/>
      <c r="F170"/>
    </row>
    <row r="171" spans="2:6" x14ac:dyDescent="0.25">
      <c r="B171"/>
      <c r="C171"/>
      <c r="D171"/>
      <c r="E171"/>
      <c r="F171"/>
    </row>
    <row r="172" spans="2:6" x14ac:dyDescent="0.25">
      <c r="B172"/>
      <c r="C172"/>
      <c r="D172"/>
      <c r="E172"/>
      <c r="F172"/>
    </row>
    <row r="173" spans="2:6" x14ac:dyDescent="0.25">
      <c r="B173"/>
      <c r="C173"/>
      <c r="D173"/>
      <c r="E173"/>
      <c r="F173"/>
    </row>
    <row r="174" spans="2:6" x14ac:dyDescent="0.25">
      <c r="B174"/>
      <c r="C174"/>
      <c r="D174"/>
      <c r="E174"/>
      <c r="F174"/>
    </row>
    <row r="175" spans="2:6" x14ac:dyDescent="0.25">
      <c r="B175"/>
      <c r="C175"/>
      <c r="D175"/>
      <c r="E175"/>
      <c r="F175"/>
    </row>
    <row r="176" spans="2:6" x14ac:dyDescent="0.25">
      <c r="B176"/>
      <c r="C176"/>
      <c r="D176"/>
      <c r="E176"/>
      <c r="F176"/>
    </row>
    <row r="177" spans="2:6" x14ac:dyDescent="0.25">
      <c r="B177"/>
      <c r="C177"/>
      <c r="D177"/>
      <c r="E177"/>
      <c r="F177"/>
    </row>
    <row r="178" spans="2:6" x14ac:dyDescent="0.25">
      <c r="B178"/>
      <c r="C178"/>
      <c r="D178"/>
      <c r="E178"/>
      <c r="F178"/>
    </row>
    <row r="179" spans="2:6" x14ac:dyDescent="0.25">
      <c r="B179"/>
      <c r="C179"/>
      <c r="D179"/>
      <c r="E179"/>
      <c r="F179"/>
    </row>
    <row r="180" spans="2:6" x14ac:dyDescent="0.25">
      <c r="B180"/>
      <c r="C180"/>
      <c r="D180"/>
      <c r="E180"/>
      <c r="F180"/>
    </row>
    <row r="181" spans="2:6" x14ac:dyDescent="0.25">
      <c r="B181"/>
      <c r="C181"/>
      <c r="D181"/>
      <c r="E181"/>
      <c r="F181"/>
    </row>
    <row r="182" spans="2:6" x14ac:dyDescent="0.25">
      <c r="B182"/>
      <c r="C182"/>
      <c r="D182"/>
      <c r="E182"/>
      <c r="F182"/>
    </row>
    <row r="183" spans="2:6" x14ac:dyDescent="0.25">
      <c r="B183"/>
      <c r="C183"/>
      <c r="D183"/>
      <c r="E183"/>
      <c r="F183"/>
    </row>
    <row r="184" spans="2:6" x14ac:dyDescent="0.25">
      <c r="B184"/>
      <c r="C184"/>
      <c r="D184"/>
      <c r="E184"/>
      <c r="F184"/>
    </row>
    <row r="185" spans="2:6" x14ac:dyDescent="0.25">
      <c r="B185"/>
      <c r="C185"/>
      <c r="D185"/>
      <c r="E185"/>
      <c r="F185"/>
    </row>
    <row r="186" spans="2:6" x14ac:dyDescent="0.25">
      <c r="B186"/>
      <c r="C186"/>
      <c r="D186"/>
      <c r="E186"/>
      <c r="F186"/>
    </row>
    <row r="187" spans="2:6" x14ac:dyDescent="0.25">
      <c r="B187"/>
      <c r="C187"/>
      <c r="D187"/>
      <c r="E187"/>
      <c r="F187"/>
    </row>
    <row r="188" spans="2:6" x14ac:dyDescent="0.25">
      <c r="B188"/>
      <c r="C188"/>
      <c r="D188"/>
      <c r="E188"/>
      <c r="F188"/>
    </row>
    <row r="189" spans="2:6" x14ac:dyDescent="0.25">
      <c r="B189"/>
      <c r="C189"/>
      <c r="D189"/>
      <c r="E189"/>
      <c r="F189"/>
    </row>
    <row r="190" spans="2:6" x14ac:dyDescent="0.25">
      <c r="B190"/>
      <c r="C190"/>
      <c r="D190"/>
      <c r="E190"/>
      <c r="F190"/>
    </row>
    <row r="191" spans="2:6" x14ac:dyDescent="0.25">
      <c r="B191"/>
      <c r="C191"/>
      <c r="D191"/>
      <c r="E191"/>
      <c r="F191"/>
    </row>
    <row r="192" spans="2:6" x14ac:dyDescent="0.25">
      <c r="B192"/>
      <c r="C192"/>
      <c r="D192"/>
      <c r="E192"/>
      <c r="F192"/>
    </row>
    <row r="193" spans="2:6" x14ac:dyDescent="0.25">
      <c r="B193"/>
      <c r="C193"/>
      <c r="D193"/>
      <c r="E193"/>
      <c r="F193"/>
    </row>
    <row r="194" spans="2:6" x14ac:dyDescent="0.25">
      <c r="B194"/>
      <c r="C194"/>
      <c r="D194"/>
      <c r="E194"/>
      <c r="F194"/>
    </row>
    <row r="195" spans="2:6" x14ac:dyDescent="0.25">
      <c r="B195"/>
      <c r="C195"/>
      <c r="D195"/>
      <c r="E195"/>
      <c r="F195"/>
    </row>
    <row r="196" spans="2:6" x14ac:dyDescent="0.25">
      <c r="B196"/>
      <c r="C196"/>
      <c r="D196"/>
      <c r="E196"/>
      <c r="F196"/>
    </row>
    <row r="197" spans="2:6" x14ac:dyDescent="0.25">
      <c r="B197"/>
      <c r="C197"/>
      <c r="D197"/>
      <c r="E197"/>
      <c r="F197"/>
    </row>
    <row r="198" spans="2:6" x14ac:dyDescent="0.25">
      <c r="B198"/>
      <c r="C198"/>
      <c r="D198"/>
      <c r="E198"/>
      <c r="F198"/>
    </row>
    <row r="199" spans="2:6" x14ac:dyDescent="0.25">
      <c r="B199"/>
      <c r="C199"/>
      <c r="D199"/>
      <c r="E199"/>
      <c r="F199"/>
    </row>
    <row r="200" spans="2:6" x14ac:dyDescent="0.25">
      <c r="B200"/>
      <c r="C200"/>
      <c r="D200"/>
      <c r="E200"/>
      <c r="F200"/>
    </row>
    <row r="201" spans="2:6" x14ac:dyDescent="0.25">
      <c r="B201"/>
      <c r="C201"/>
      <c r="D201"/>
      <c r="E201"/>
      <c r="F201"/>
    </row>
    <row r="202" spans="2:6" x14ac:dyDescent="0.25">
      <c r="B202"/>
      <c r="C202"/>
      <c r="D202"/>
      <c r="E202"/>
      <c r="F202"/>
    </row>
    <row r="203" spans="2:6" x14ac:dyDescent="0.25">
      <c r="B203"/>
      <c r="C203"/>
      <c r="D203"/>
      <c r="E203"/>
      <c r="F203"/>
    </row>
    <row r="204" spans="2:6" x14ac:dyDescent="0.25">
      <c r="B204"/>
      <c r="C204"/>
      <c r="D204"/>
      <c r="E204"/>
      <c r="F204"/>
    </row>
    <row r="205" spans="2:6" x14ac:dyDescent="0.25">
      <c r="B205"/>
      <c r="C205"/>
      <c r="D205"/>
      <c r="E205"/>
      <c r="F205"/>
    </row>
    <row r="206" spans="2:6" x14ac:dyDescent="0.25">
      <c r="B206"/>
      <c r="C206"/>
      <c r="D206"/>
      <c r="E206"/>
      <c r="F206"/>
    </row>
    <row r="207" spans="2:6" x14ac:dyDescent="0.25">
      <c r="B207"/>
      <c r="C207"/>
      <c r="D207"/>
      <c r="E207"/>
      <c r="F207"/>
    </row>
    <row r="208" spans="2:6" x14ac:dyDescent="0.25">
      <c r="B208"/>
      <c r="C208"/>
      <c r="D208"/>
      <c r="E208"/>
      <c r="F208"/>
    </row>
    <row r="209" spans="2:6" x14ac:dyDescent="0.25">
      <c r="B209"/>
      <c r="C209"/>
      <c r="D209"/>
      <c r="E209"/>
      <c r="F209"/>
    </row>
    <row r="210" spans="2:6" x14ac:dyDescent="0.25">
      <c r="B210"/>
      <c r="C210"/>
      <c r="D210"/>
      <c r="E210"/>
      <c r="F210"/>
    </row>
    <row r="211" spans="2:6" x14ac:dyDescent="0.25">
      <c r="B211"/>
      <c r="C211"/>
      <c r="D211"/>
      <c r="E211"/>
      <c r="F211"/>
    </row>
    <row r="212" spans="2:6" x14ac:dyDescent="0.25">
      <c r="B212"/>
      <c r="C212"/>
      <c r="D212"/>
      <c r="E212"/>
      <c r="F212"/>
    </row>
    <row r="213" spans="2:6" x14ac:dyDescent="0.25">
      <c r="B213"/>
      <c r="C213"/>
      <c r="D213"/>
      <c r="E213"/>
      <c r="F213"/>
    </row>
    <row r="214" spans="2:6" x14ac:dyDescent="0.25">
      <c r="B214"/>
      <c r="C214"/>
      <c r="D214"/>
      <c r="E214"/>
      <c r="F214"/>
    </row>
    <row r="215" spans="2:6" x14ac:dyDescent="0.25">
      <c r="B215"/>
      <c r="C215"/>
      <c r="D215"/>
      <c r="E215"/>
      <c r="F215"/>
    </row>
    <row r="216" spans="2:6" x14ac:dyDescent="0.25">
      <c r="B216"/>
      <c r="C216"/>
      <c r="D216"/>
      <c r="E216"/>
      <c r="F216"/>
    </row>
    <row r="217" spans="2:6" x14ac:dyDescent="0.25">
      <c r="B217"/>
      <c r="C217"/>
      <c r="D217"/>
      <c r="E217"/>
      <c r="F217"/>
    </row>
    <row r="218" spans="2:6" x14ac:dyDescent="0.25">
      <c r="B218"/>
      <c r="C218"/>
      <c r="D218"/>
      <c r="E218"/>
      <c r="F218"/>
    </row>
    <row r="219" spans="2:6" x14ac:dyDescent="0.25">
      <c r="B219"/>
      <c r="C219"/>
      <c r="D219"/>
      <c r="E219"/>
      <c r="F219"/>
    </row>
    <row r="220" spans="2:6" x14ac:dyDescent="0.25">
      <c r="B220"/>
      <c r="C220"/>
      <c r="D220"/>
      <c r="E220"/>
      <c r="F220"/>
    </row>
    <row r="221" spans="2:6" x14ac:dyDescent="0.25">
      <c r="B221"/>
      <c r="C221"/>
      <c r="D221"/>
      <c r="E221"/>
      <c r="F221"/>
    </row>
    <row r="222" spans="2:6" x14ac:dyDescent="0.25">
      <c r="B222"/>
      <c r="C222"/>
      <c r="D222"/>
      <c r="E222"/>
      <c r="F222"/>
    </row>
    <row r="223" spans="2:6" x14ac:dyDescent="0.25">
      <c r="B223"/>
      <c r="C223"/>
      <c r="D223"/>
      <c r="E223"/>
      <c r="F223"/>
    </row>
    <row r="224" spans="2:6" x14ac:dyDescent="0.25">
      <c r="B224"/>
      <c r="C224"/>
      <c r="D224"/>
      <c r="E224"/>
      <c r="F224"/>
    </row>
    <row r="225" spans="2:6" x14ac:dyDescent="0.25">
      <c r="B225"/>
      <c r="C225"/>
      <c r="D225"/>
      <c r="E225"/>
      <c r="F225"/>
    </row>
    <row r="226" spans="2:6" x14ac:dyDescent="0.25">
      <c r="B226"/>
      <c r="C226"/>
      <c r="D226"/>
      <c r="E226"/>
      <c r="F226"/>
    </row>
    <row r="227" spans="2:6" x14ac:dyDescent="0.25">
      <c r="B227"/>
      <c r="C227"/>
      <c r="D227"/>
      <c r="E227"/>
      <c r="F227"/>
    </row>
    <row r="228" spans="2:6" x14ac:dyDescent="0.25">
      <c r="B228"/>
      <c r="C228"/>
      <c r="D228"/>
      <c r="E228"/>
      <c r="F228"/>
    </row>
    <row r="229" spans="2:6" x14ac:dyDescent="0.25">
      <c r="B229"/>
      <c r="C229"/>
      <c r="D229"/>
      <c r="E229"/>
      <c r="F229"/>
    </row>
    <row r="230" spans="2:6" x14ac:dyDescent="0.25">
      <c r="B230"/>
      <c r="C230"/>
      <c r="D230"/>
      <c r="E230"/>
      <c r="F230"/>
    </row>
    <row r="231" spans="2:6" x14ac:dyDescent="0.25">
      <c r="B231"/>
      <c r="C231"/>
      <c r="D231"/>
      <c r="E231"/>
      <c r="F231"/>
    </row>
    <row r="232" spans="2:6" x14ac:dyDescent="0.25">
      <c r="B232"/>
      <c r="C232"/>
      <c r="D232"/>
      <c r="E232"/>
      <c r="F232"/>
    </row>
    <row r="233" spans="2:6" x14ac:dyDescent="0.25">
      <c r="B233"/>
      <c r="C233"/>
      <c r="D233"/>
      <c r="E233"/>
      <c r="F233"/>
    </row>
    <row r="234" spans="2:6" x14ac:dyDescent="0.25">
      <c r="B234"/>
      <c r="C234"/>
      <c r="D234"/>
      <c r="E234"/>
      <c r="F234"/>
    </row>
    <row r="235" spans="2:6" x14ac:dyDescent="0.25">
      <c r="B235"/>
      <c r="C235"/>
      <c r="D235"/>
      <c r="E235"/>
      <c r="F235"/>
    </row>
    <row r="236" spans="2:6" x14ac:dyDescent="0.25">
      <c r="B236"/>
      <c r="C236"/>
      <c r="D236"/>
      <c r="E236"/>
      <c r="F236"/>
    </row>
    <row r="237" spans="2:6" x14ac:dyDescent="0.25">
      <c r="B237"/>
      <c r="C237"/>
      <c r="D237"/>
      <c r="E237"/>
      <c r="F237"/>
    </row>
    <row r="238" spans="2:6" x14ac:dyDescent="0.25">
      <c r="B238"/>
      <c r="C238"/>
      <c r="D238"/>
      <c r="E238"/>
      <c r="F238"/>
    </row>
    <row r="239" spans="2:6" x14ac:dyDescent="0.25">
      <c r="B239"/>
      <c r="C239"/>
      <c r="D239"/>
      <c r="E239"/>
      <c r="F239"/>
    </row>
    <row r="240" spans="2:6" x14ac:dyDescent="0.25">
      <c r="B240"/>
      <c r="C240"/>
      <c r="D240"/>
      <c r="E240"/>
      <c r="F240"/>
    </row>
    <row r="241" spans="2:6" x14ac:dyDescent="0.25">
      <c r="B241"/>
      <c r="C241"/>
      <c r="D241"/>
      <c r="E241"/>
      <c r="F241"/>
    </row>
    <row r="242" spans="2:6" x14ac:dyDescent="0.25">
      <c r="B242"/>
      <c r="C242"/>
      <c r="D242"/>
      <c r="E242"/>
      <c r="F242"/>
    </row>
    <row r="243" spans="2:6" x14ac:dyDescent="0.25">
      <c r="B243"/>
      <c r="C243"/>
      <c r="D243"/>
      <c r="E243"/>
      <c r="F243"/>
    </row>
    <row r="244" spans="2:6" x14ac:dyDescent="0.25">
      <c r="B244"/>
      <c r="C244"/>
      <c r="D244"/>
      <c r="E244"/>
      <c r="F244"/>
    </row>
    <row r="245" spans="2:6" x14ac:dyDescent="0.25">
      <c r="B245"/>
      <c r="C245"/>
      <c r="D245"/>
      <c r="E245"/>
      <c r="F245"/>
    </row>
    <row r="246" spans="2:6" x14ac:dyDescent="0.25">
      <c r="B246"/>
      <c r="C246"/>
      <c r="D246"/>
      <c r="E246"/>
      <c r="F246"/>
    </row>
  </sheetData>
  <mergeCells count="30">
    <mergeCell ref="I19:I24"/>
    <mergeCell ref="E48:G48"/>
    <mergeCell ref="H48:J48"/>
    <mergeCell ref="B6:B17"/>
    <mergeCell ref="B26:B34"/>
    <mergeCell ref="D7:F7"/>
    <mergeCell ref="D6:F6"/>
    <mergeCell ref="D16:F16"/>
    <mergeCell ref="D14:F14"/>
    <mergeCell ref="D12:F12"/>
    <mergeCell ref="D10:F10"/>
    <mergeCell ref="D8:F8"/>
    <mergeCell ref="D17:F17"/>
    <mergeCell ref="C46:K46"/>
    <mergeCell ref="C1:D1"/>
    <mergeCell ref="B36:B44"/>
    <mergeCell ref="D9:F9"/>
    <mergeCell ref="I36:I44"/>
    <mergeCell ref="H6:H17"/>
    <mergeCell ref="H19:H24"/>
    <mergeCell ref="H26:H34"/>
    <mergeCell ref="H36:H44"/>
    <mergeCell ref="D15:F15"/>
    <mergeCell ref="D13:F13"/>
    <mergeCell ref="I6:I17"/>
    <mergeCell ref="D11:F11"/>
    <mergeCell ref="I26:I34"/>
    <mergeCell ref="F1:K1"/>
    <mergeCell ref="D3:F3"/>
    <mergeCell ref="B19:B24"/>
  </mergeCells>
  <phoneticPr fontId="12" type="noConversion"/>
  <hyperlinks>
    <hyperlink ref="G36" r:id="rId1" xr:uid="{51C1B008-1D92-4834-BB72-0CD134B67916}"/>
    <hyperlink ref="G37" r:id="rId2" xr:uid="{1DB75F51-8C76-475C-A7C6-C63BB3DE5DB2}"/>
    <hyperlink ref="G8" r:id="rId3" xr:uid="{BB08C390-8954-4C5D-8FC1-A4F419E09C62}"/>
    <hyperlink ref="G11" r:id="rId4" xr:uid="{153A9516-D85D-4694-8419-494E8ECF5157}"/>
    <hyperlink ref="G14" r:id="rId5" xr:uid="{39D05F07-FB62-44BA-876F-F04130F2AA8B}"/>
    <hyperlink ref="G28" r:id="rId6" xr:uid="{FB1187B9-971C-4A01-9F34-270C65765D36}"/>
    <hyperlink ref="G31" r:id="rId7" xr:uid="{1CCB3143-A2CB-4AEC-8068-6F55D864A373}"/>
    <hyperlink ref="G34" r:id="rId8" xr:uid="{BE5E7AB0-FD3E-4E49-BB26-61B346C095E0}"/>
    <hyperlink ref="G38" r:id="rId9" xr:uid="{A4619CAD-7B23-4144-B7F3-78ACAFE21AD7}"/>
    <hyperlink ref="G44" r:id="rId10" xr:uid="{51FDB5B8-5AD5-4D2F-9512-BE50ABB60547}"/>
    <hyperlink ref="G41" r:id="rId11" xr:uid="{56BB1ACA-F9B9-404C-9E40-0679232CFD37}"/>
    <hyperlink ref="G43" r:id="rId12" xr:uid="{17E9C28A-B982-4484-803B-EFE8A8279EC6}"/>
    <hyperlink ref="G32" r:id="rId13" xr:uid="{2F908DE1-FF0E-46AA-A8FD-85AAB183B418}"/>
    <hyperlink ref="G33" r:id="rId14" xr:uid="{A059C75E-8E89-4696-9E35-EE2FC3510C26}"/>
    <hyperlink ref="G6" r:id="rId15" xr:uid="{6067A5CB-6664-4A02-98A5-033F6FBBD563}"/>
    <hyperlink ref="G7" r:id="rId16" xr:uid="{2B3B8AF5-DF43-4158-972A-982D4D691046}"/>
    <hyperlink ref="G9" r:id="rId17" xr:uid="{7879A8E9-FF84-4469-9E7E-07A7D6CF41CE}"/>
    <hyperlink ref="G10" r:id="rId18" xr:uid="{CFD7BB17-4D71-4ACC-870E-5419F0B8F17A}"/>
    <hyperlink ref="G12" r:id="rId19" xr:uid="{E31B8667-D8FF-4699-BF02-C19B2B495F21}"/>
    <hyperlink ref="G13" r:id="rId20" xr:uid="{AEC08BF2-7BB7-4540-8276-B4EFB91930CB}"/>
    <hyperlink ref="G39" r:id="rId21" xr:uid="{D7DBDDB1-E426-4408-B055-B0C20598B5F8}"/>
    <hyperlink ref="G40" r:id="rId22" xr:uid="{6C6179E9-0C36-421A-9217-536334EAF361}"/>
    <hyperlink ref="G27" r:id="rId23" xr:uid="{903E53F0-976D-45C6-8453-1DF02D2FAE07}"/>
    <hyperlink ref="G26" r:id="rId24" xr:uid="{DF328043-A1D0-4F34-98EA-B28E9754A691}"/>
    <hyperlink ref="G15" r:id="rId25" xr:uid="{8A7880C6-F337-4E29-BA2C-4E150F3AF96E}"/>
    <hyperlink ref="G16" r:id="rId26" xr:uid="{E827B81A-F32F-41B1-B083-0CB826A88D99}"/>
    <hyperlink ref="G17" r:id="rId27" xr:uid="{C790F83F-7867-4C51-BB92-3AE37944E297}"/>
    <hyperlink ref="G42" r:id="rId28" xr:uid="{A77C38ED-FCEF-400C-9B2D-1639A02407CA}"/>
    <hyperlink ref="G29" r:id="rId29" xr:uid="{3BE7F05F-23DD-420C-99F7-A301304E3DB7}"/>
    <hyperlink ref="G30" r:id="rId30" xr:uid="{FB5EC58C-2D65-438D-A286-AEF7476FB81D}"/>
    <hyperlink ref="G19" r:id="rId31" xr:uid="{A8CB86BE-7A8E-4C58-BDA1-8C128425EC8E}"/>
    <hyperlink ref="G20" r:id="rId32" xr:uid="{1146F9A3-7780-4BE9-B657-21A7E80F9A03}"/>
    <hyperlink ref="G21" r:id="rId33" xr:uid="{18698D83-AD50-4A2D-8E19-4B991FBDAB74}"/>
    <hyperlink ref="G22" r:id="rId34" xr:uid="{7A88DECD-A63B-45BA-BFD9-E3E1D9E0AEA8}"/>
    <hyperlink ref="G23" r:id="rId35" xr:uid="{804D7C69-F86D-469D-9052-A2BD6E2E438E}"/>
    <hyperlink ref="G24" r:id="rId36" xr:uid="{9D648094-CCE7-4A03-B30E-05061CDE39A5}"/>
  </hyperlinks>
  <pageMargins left="0.35433070866141736" right="0.23622047244094491" top="0.23622047244094491" bottom="0.23622047244094491" header="0.31496062992125984" footer="0.31496062992125984"/>
  <pageSetup paperSize="9" scale="68" orientation="landscape" r:id="rId37"/>
  <drawing r:id="rId3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D434C-FB08-4099-95E6-80FB0794A6BC}">
  <sheetPr>
    <pageSetUpPr fitToPage="1"/>
  </sheetPr>
  <dimension ref="A1:Z24"/>
  <sheetViews>
    <sheetView zoomScaleNormal="100" zoomScaleSheetLayoutView="100" workbookViewId="0">
      <selection activeCell="I27" sqref="I27"/>
    </sheetView>
  </sheetViews>
  <sheetFormatPr defaultRowHeight="15" x14ac:dyDescent="0.25"/>
  <cols>
    <col min="1" max="9" width="8.88671875" style="360"/>
    <col min="10" max="10" width="14.109375" style="360" customWidth="1"/>
    <col min="11" max="26" width="8.88671875" style="360"/>
  </cols>
  <sheetData>
    <row r="1" spans="1:26" s="4" customFormat="1" ht="50.1" customHeight="1" x14ac:dyDescent="0.25">
      <c r="A1" s="372"/>
      <c r="B1" s="373"/>
      <c r="C1" s="348"/>
      <c r="D1" s="349"/>
      <c r="E1" s="349"/>
      <c r="F1" s="349" t="s">
        <v>0</v>
      </c>
      <c r="G1" s="428"/>
      <c r="H1" s="429"/>
      <c r="I1" s="429"/>
      <c r="J1" s="703" t="s">
        <v>570</v>
      </c>
      <c r="K1" s="703"/>
      <c r="L1" s="703"/>
      <c r="M1" s="70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4" spans="1:13" s="19" customFormat="1" ht="27.2" customHeight="1" x14ac:dyDescent="0.25">
      <c r="A24" s="375" t="s">
        <v>14</v>
      </c>
      <c r="B24" s="372"/>
      <c r="C24" s="372"/>
      <c r="D24" s="376"/>
      <c r="E24" s="376"/>
      <c r="F24" s="374">
        <f>Главная!F34</f>
        <v>44998</v>
      </c>
      <c r="G24" s="40"/>
      <c r="H24" s="40"/>
      <c r="I24" s="40" t="str">
        <f>Главная!I34</f>
        <v>violetta@prometey-group.ru</v>
      </c>
      <c r="J24" s="42"/>
      <c r="K24" s="701" t="str">
        <f>Главная!I34</f>
        <v>violetta@prometey-group.ru</v>
      </c>
      <c r="L24" s="702"/>
      <c r="M24" s="412"/>
    </row>
  </sheetData>
  <mergeCells count="2">
    <mergeCell ref="K24:L24"/>
    <mergeCell ref="J1:M1"/>
  </mergeCells>
  <phoneticPr fontId="12" type="noConversion"/>
  <pageMargins left="0.23622047244094491" right="0.23622047244094491" top="0.35433070866141736" bottom="0.74803149606299213" header="0.31496062992125984" footer="0.31496062992125984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15</vt:i4>
      </vt:variant>
    </vt:vector>
  </HeadingPairs>
  <TitlesOfParts>
    <vt:vector size="24" baseType="lpstr">
      <vt:lpstr>Главная</vt:lpstr>
      <vt:lpstr>Уличные</vt:lpstr>
      <vt:lpstr>СИП | Арматура</vt:lpstr>
      <vt:lpstr>Опоры | Закладные</vt:lpstr>
      <vt:lpstr>Кронштейны</vt:lpstr>
      <vt:lpstr>Промышленные</vt:lpstr>
      <vt:lpstr>Автономные</vt:lpstr>
      <vt:lpstr>ЖКХ</vt:lpstr>
      <vt:lpstr>Типы КСС</vt:lpstr>
      <vt:lpstr>Автономные!Print_Area</vt:lpstr>
      <vt:lpstr>Главная!Print_Area</vt:lpstr>
      <vt:lpstr>ЖКХ!Print_Area</vt:lpstr>
      <vt:lpstr>'Опоры | Закладные'!Print_Area</vt:lpstr>
      <vt:lpstr>Промышленные!Print_Area</vt:lpstr>
      <vt:lpstr>'СИП | Арматура'!Print_Area</vt:lpstr>
      <vt:lpstr>Уличные!Print_Area</vt:lpstr>
      <vt:lpstr>Автономные!Область_печати</vt:lpstr>
      <vt:lpstr>Главная!Область_печати</vt:lpstr>
      <vt:lpstr>ЖКХ!Область_печати</vt:lpstr>
      <vt:lpstr>Кронштейны!Область_печати</vt:lpstr>
      <vt:lpstr>'Опоры | Закладные'!Область_печати</vt:lpstr>
      <vt:lpstr>'СИП | Арматура'!Область_печати</vt:lpstr>
      <vt:lpstr>'Типы КСС'!Область_печати</vt:lpstr>
      <vt:lpstr>Уличные!Область_печати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</dc:creator>
  <cp:lastModifiedBy>Roman</cp:lastModifiedBy>
  <cp:lastPrinted>2023-05-25T09:42:14Z</cp:lastPrinted>
  <dcterms:created xsi:type="dcterms:W3CDTF">2015-06-05T18:19:34Z</dcterms:created>
  <dcterms:modified xsi:type="dcterms:W3CDTF">2023-05-25T09:42:17Z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1927675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S9.0.3</vt:lpwstr>
  </property>
</Properties>
</file>